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24226"/>
  <mc:AlternateContent xmlns:mc="http://schemas.openxmlformats.org/markup-compatibility/2006">
    <mc:Choice Requires="x15">
      <x15ac:absPath xmlns:x15ac="http://schemas.microsoft.com/office/spreadsheetml/2010/11/ac" url="/Users/amypevzner/Downloads/"/>
    </mc:Choice>
  </mc:AlternateContent>
  <xr:revisionPtr revIDLastSave="0" documentId="13_ncr:1_{4AAEC84E-F985-4045-8F39-F1E4A29C31DE}" xr6:coauthVersionLast="46" xr6:coauthVersionMax="46" xr10:uidLastSave="{00000000-0000-0000-0000-000000000000}"/>
  <bookViews>
    <workbookView xWindow="5380" yWindow="500" windowWidth="31200" windowHeight="17500" xr2:uid="{00000000-000D-0000-FFFF-FFFF00000000}"/>
  </bookViews>
  <sheets>
    <sheet name="Instructions" sheetId="4" r:id="rId1"/>
    <sheet name="Report" sheetId="6" r:id="rId2"/>
    <sheet name="Energy Conversions" sheetId="7" r:id="rId3"/>
  </sheets>
  <definedNames>
    <definedName name="_xlnm.Print_Area" localSheetId="2">'Energy Conversions'!$A$1:$K$54</definedName>
    <definedName name="_xlnm.Print_Area" localSheetId="0">Instructions!$B$1:$L$33</definedName>
    <definedName name="_xlnm.Print_Area" localSheetId="1">Report!$A$1:$L$108</definedName>
  </definedNames>
  <calcPr calcId="191029"/>
</workbook>
</file>

<file path=xl/calcChain.xml><?xml version="1.0" encoding="utf-8"?>
<calcChain xmlns="http://schemas.openxmlformats.org/spreadsheetml/2006/main">
  <c r="F43" i="6" l="1"/>
  <c r="F46" i="6" l="1"/>
  <c r="F38" i="6"/>
  <c r="F51" i="6"/>
  <c r="F50" i="6"/>
  <c r="F49" i="6"/>
  <c r="F48" i="6"/>
  <c r="F47" i="6"/>
  <c r="F45" i="6"/>
  <c r="F44" i="6"/>
  <c r="F42" i="6"/>
  <c r="F41" i="6"/>
  <c r="F40" i="6"/>
  <c r="F39" i="6"/>
  <c r="F37" i="6"/>
  <c r="F36" i="6"/>
  <c r="F35" i="6"/>
  <c r="F34" i="6"/>
  <c r="F33" i="6"/>
  <c r="F32" i="6"/>
  <c r="F31" i="6"/>
  <c r="F91" i="6" l="1"/>
  <c r="F95" i="6"/>
  <c r="F94" i="6"/>
  <c r="F92" i="6"/>
  <c r="F90" i="6"/>
  <c r="F82" i="6" l="1"/>
  <c r="H29" i="7"/>
  <c r="E100" i="6" l="1"/>
  <c r="E52" i="6"/>
  <c r="F93" i="6" l="1"/>
  <c r="F96" i="6"/>
  <c r="F97" i="6"/>
  <c r="F98" i="6"/>
  <c r="F99" i="6"/>
  <c r="H10" i="7" l="1"/>
  <c r="F89" i="6" l="1"/>
  <c r="F88" i="6"/>
  <c r="F87" i="6"/>
  <c r="F86" i="6"/>
  <c r="F85" i="6"/>
  <c r="F84" i="6"/>
  <c r="F83" i="6"/>
  <c r="F81" i="6"/>
  <c r="F80" i="6"/>
  <c r="F79" i="6"/>
  <c r="F100" i="6" l="1"/>
  <c r="F52" i="6"/>
  <c r="H15" i="7"/>
  <c r="I93" i="6" l="1"/>
  <c r="H27" i="7"/>
  <c r="H25" i="7"/>
  <c r="H23" i="7"/>
  <c r="H14" i="7"/>
  <c r="H13" i="7"/>
  <c r="H11" i="7"/>
  <c r="G21" i="7" l="1"/>
  <c r="H21" i="7" s="1"/>
  <c r="G19" i="7"/>
  <c r="H19" i="7" s="1"/>
  <c r="G17" i="7"/>
  <c r="H17" i="7" s="1"/>
  <c r="G16" i="7"/>
  <c r="H16" i="7" s="1"/>
</calcChain>
</file>

<file path=xl/sharedStrings.xml><?xml version="1.0" encoding="utf-8"?>
<sst xmlns="http://schemas.openxmlformats.org/spreadsheetml/2006/main" count="202" uniqueCount="136">
  <si>
    <t>Coal</t>
  </si>
  <si>
    <t>Coke</t>
  </si>
  <si>
    <t>Blast Furnace Gas</t>
  </si>
  <si>
    <t xml:space="preserve">Company Contact Name: </t>
  </si>
  <si>
    <t>Reporting Form Field</t>
  </si>
  <si>
    <t>Instructions</t>
  </si>
  <si>
    <t>Submission of this data is voluntary.</t>
  </si>
  <si>
    <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t>
  </si>
  <si>
    <t>Provide the name of the person with the organization who is responsible and knowledgeable of this information.</t>
  </si>
  <si>
    <r>
      <t xml:space="preserve">This data is being collected to </t>
    </r>
    <r>
      <rPr>
        <sz val="10"/>
        <rFont val="Arial"/>
        <family val="2"/>
      </rPr>
      <t xml:space="preserve">implement the congressional directive from the Energy Policy Act of 2005, section 106, requiring the Secretary of Energy to submit a report to Congress that evaluates the success of the voluntary agreements no later than June 30, 2012, and June 30, 2017.  The report must provide independent verification from a sample of the energy savings estimates provided by participating firms.  AMO will collect annual information on primary energy use and energy savings from participating entities through the duration of the program.  </t>
    </r>
    <r>
      <rPr>
        <sz val="10"/>
        <color indexed="8"/>
        <rFont val="Arial"/>
        <family val="2"/>
      </rPr>
      <t>The data you supply will be used for program evaluation and will be aggregated will all other participants for the report to Congress.</t>
    </r>
  </si>
  <si>
    <t xml:space="preserve">Company Contact Title: </t>
  </si>
  <si>
    <t xml:space="preserve">50001 Ready Project Name: </t>
  </si>
  <si>
    <t xml:space="preserve">Date Report Completed: </t>
  </si>
  <si>
    <t>Site Energy Consumed (MMBtu):</t>
  </si>
  <si>
    <t>Natural Gas</t>
  </si>
  <si>
    <t>(Required for all 50001 Ready recognition requests)</t>
  </si>
  <si>
    <t xml:space="preserve">This data is being collected to support the Department of Energy Better Buildings Initiative. The data you supply will be used for developing best practices to facilitate reductions in energy intensity by commercial, manufacturing, and community organizations. </t>
  </si>
  <si>
    <t xml:space="preserve">Public reporting burden for this collection of information is estimated to average 4 hours per response for those with data collection systems in place, and 48 hours for those without data collection systems in pace. These estimates include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t>
  </si>
  <si>
    <t xml:space="preserve">Submission of this data is voluntary. </t>
  </si>
  <si>
    <t xml:space="preserve">Not 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t>
  </si>
  <si>
    <t>1) Project Information</t>
  </si>
  <si>
    <t xml:space="preserve">Method Used to Determine Energy Performance Improvement: </t>
  </si>
  <si>
    <t xml:space="preserve">Method Used to Determine Energy Performance Improvement (select one): </t>
  </si>
  <si>
    <t xml:space="preserve">Energy Performance Improvement Value: </t>
  </si>
  <si>
    <t xml:space="preserve">Project Zip Code: </t>
  </si>
  <si>
    <t>Provide the name of the project as it appears in the 50001 Ready Navigator.</t>
  </si>
  <si>
    <t>Begin</t>
  </si>
  <si>
    <t>End</t>
  </si>
  <si>
    <t>Date that the form was filled out in MM/DD/YYYY format.</t>
  </si>
  <si>
    <t>Total Site Energy Consumed (MMBtu):</t>
  </si>
  <si>
    <t>This number is calculated by the spreadsheet.</t>
  </si>
  <si>
    <t>Original Unit</t>
  </si>
  <si>
    <t>Multiply by</t>
  </si>
  <si>
    <t>Electricity</t>
  </si>
  <si>
    <t>kWh</t>
  </si>
  <si>
    <t>MWh</t>
  </si>
  <si>
    <t>therm</t>
  </si>
  <si>
    <t>Ccf (100 cu ft)</t>
  </si>
  <si>
    <t>Mcf (1000 cu ft)</t>
  </si>
  <si>
    <t>Gasoline</t>
  </si>
  <si>
    <t>gallons</t>
  </si>
  <si>
    <t>Diesel</t>
  </si>
  <si>
    <t>Identify the method used to determine energy performance improvement. See the 50001 Ready Navigator for additional details on the approved methods. This is not required for first time 50001 Ready recognition requests.</t>
  </si>
  <si>
    <t>Resulting Energy in MMBTU</t>
  </si>
  <si>
    <t>decatherm</t>
  </si>
  <si>
    <t>short ton</t>
  </si>
  <si>
    <t>Ccf (10 cu ft)</t>
  </si>
  <si>
    <t>MMBtu</t>
  </si>
  <si>
    <t>Conversions of common energy units to MMBtu</t>
  </si>
  <si>
    <t>Reporting Period</t>
  </si>
  <si>
    <t>Optional Energy Intensity Calculator</t>
  </si>
  <si>
    <t>Provide the zip code of the site included in the 50001 Ready Navigator project.</t>
  </si>
  <si>
    <t>Title of the person within the organization who is responsible and knowledgeable of this information.</t>
  </si>
  <si>
    <t>Enter Energy Value</t>
  </si>
  <si>
    <t>Cf (1 cf)</t>
  </si>
  <si>
    <t xml:space="preserve">Grid Purchased Electricity: </t>
  </si>
  <si>
    <t xml:space="preserve">Onsite Renewable Electricity: </t>
  </si>
  <si>
    <t xml:space="preserve">Natural Gas: </t>
  </si>
  <si>
    <t xml:space="preserve">Residual or Heavy Fuel Oil (# 5, 6, Navy Special &amp; Bunker C): </t>
  </si>
  <si>
    <t xml:space="preserve">Coal: </t>
  </si>
  <si>
    <t xml:space="preserve">Coke: </t>
  </si>
  <si>
    <t xml:space="preserve">Blast Furnace Gas: </t>
  </si>
  <si>
    <t xml:space="preserve">Wood Waste: </t>
  </si>
  <si>
    <t xml:space="preserve">Other Gas (please specify): </t>
  </si>
  <si>
    <t xml:space="preserve">Other Liquid (please specify): </t>
  </si>
  <si>
    <t xml:space="preserve">Other Solid (please specify): </t>
  </si>
  <si>
    <t xml:space="preserve">Energy Intensity: </t>
  </si>
  <si>
    <t xml:space="preserve">EnPI Lite Output File: </t>
  </si>
  <si>
    <t xml:space="preserve">Better Plants Annual Report: </t>
  </si>
  <si>
    <t xml:space="preserve">Better Buildings Challenge Annual Report: </t>
  </si>
  <si>
    <t xml:space="preserve">50001 Ready Energy Report for Portfolio Manager: </t>
  </si>
  <si>
    <t xml:space="preserve">Number of Buildings at Site: </t>
  </si>
  <si>
    <t xml:space="preserve">Total Square Footage of Buildings at Site: </t>
  </si>
  <si>
    <t>Insert the year-on-year percentage improvement value calculated using the selected method.</t>
  </si>
  <si>
    <t xml:space="preserve">Prior Reporting Period: </t>
  </si>
  <si>
    <t xml:space="preserve">Current Reporting Period: </t>
  </si>
  <si>
    <t>Prior Reporting Period</t>
  </si>
  <si>
    <t>Number of buildings at the site (50001 Ready Navigator project).  A building is a structure totally enclosed by walls extending from the foundation to the roof, containing over 1,000 square feet of floorspace. (source CBECS terminology)</t>
  </si>
  <si>
    <t>Site Energy</t>
  </si>
  <si>
    <t>Primary Energy</t>
  </si>
  <si>
    <t xml:space="preserve">12 Month Current Reporting Period: </t>
  </si>
  <si>
    <t xml:space="preserve">12 Month Prior Reporting Period: </t>
  </si>
  <si>
    <t>Total Primary Energy Consumed (MMBtu):</t>
  </si>
  <si>
    <t>Primary energy is the site energy consumed plus the energy required to produce and deliver the energy products to the company’s sites. DOE requires that energy data be reported in terms of primary energy for electricity and imported derived energy sources. For electricity, the program uses a multiplier of 3.0 for conversion from site to primary energy consumption. Primary Energy Consumed values are automatically calculated by the spreadsheet.</t>
  </si>
  <si>
    <t>Energy Consumed (MMBtu):</t>
  </si>
  <si>
    <t>Provide the site energy (also known as delivered energy) consumed, by fuel type for the baseline and reporting periods. Exclude energy used as a feedstock. The "Energy Conversion" tab provides multiplier values and a built in calculator to convert typical energy units to MMBtu. This is required for all 50001 Ready recognition requests.</t>
  </si>
  <si>
    <t>(Required only for subsequent year 50001 Ready recognition requests)</t>
  </si>
  <si>
    <t>3) Energy Performance Improvement</t>
  </si>
  <si>
    <t>2) Energy Consumption</t>
  </si>
  <si>
    <r>
      <t xml:space="preserve">The 50001 Ready Energy Performance Improvement Report is provided to report energy data for recognition through the U.S. Department of Energy’s 50001 Ready Program. This report has three sections: 1) project information, 2) energy consumption, and 3) energy performance improvement. Sites seeking first time 50001 Ready recognition only need to complete sections 1 and 2. Sites seeking subsequent recognition must complete all 3 sections. </t>
    </r>
    <r>
      <rPr>
        <b/>
        <sz val="12"/>
        <rFont val="Arial"/>
        <family val="2"/>
      </rPr>
      <t>Information is entered on the Report tab.</t>
    </r>
    <r>
      <rPr>
        <sz val="12"/>
        <rFont val="Arial"/>
        <family val="2"/>
      </rPr>
      <t xml:space="preserve"> Please see the 50001 Ready Navigator or contact the 50001 Ready Help Desk for additional guidance. </t>
    </r>
  </si>
  <si>
    <t>Identify the reporting period beginning and ending dates in the MM/DD/YYYY format. This is required for all 50001 Ready recognition requests. Note: For the first time 50001 Ready recognition requests, the Current Reporting Period is a consecutive 12-month time span that can be established with a starting date up to 25 months prior to the 50001 Ready recognition request date. This allowance is provided to accommodate sites that report energy consumption data to other programs. Sites are highly encouraged to establish the Current Reporting Period so that it ends as close to the 50001 Ready recognition request date as possible. Note: For subsequent 50001 Ready requests, the Current Reporting Period is the 12-month period that follows immediately after the Prior Reporting Period. If there is a significant gap between 50001 Ready Recognitions (e.g. a year or more) contact the 50001 Ready Help Desk for guidance on establishing a new Reporting Period.</t>
  </si>
  <si>
    <t>Identify the prior reporting period beginning and ending dates in the MM/DD/YYYY format. Note: This is not required for first time 50001 Ready recognition requests. Note: For subsequent 50001 Ready recognition requests, The Prior Reporting Period is the same 12-month period as the Current Reporting Period for the pervious 50001 Ready recognition.</t>
  </si>
  <si>
    <t xml:space="preserve">Note: For the first time 50001 Ready recognition requests, the Current Reporting Period is a consecutive 12-month time </t>
  </si>
  <si>
    <t xml:space="preserve">span that can be established with a starting date up to 25 months prior to the 50001 Ready recognition request date. </t>
  </si>
  <si>
    <t xml:space="preserve">This allowance is provided to accommodate sites that report energy consumption data to other programs. </t>
  </si>
  <si>
    <t xml:space="preserve">Sites are highly encouraged to establish the Current Reporting Period so that it ends as close to the 50001 Ready </t>
  </si>
  <si>
    <t xml:space="preserve">recognition request date as possible. </t>
  </si>
  <si>
    <t xml:space="preserve">Note: For subsequent 50001 Ready requests, the Current Reporting Period is the 12-month period that follows </t>
  </si>
  <si>
    <t xml:space="preserve">immediately after the Prior Reporting Period. If there is a significant gap between 50001 Ready Recognitions (e.g. a </t>
  </si>
  <si>
    <t>year or more) contact the 50001 Ready Help Desk for guidance on establishing a new Reporting Period.</t>
  </si>
  <si>
    <t xml:space="preserve">Note: This is not required for first time 50001 Ready recognition requests. </t>
  </si>
  <si>
    <t>as the Current Reporting Period for the pervious 50001 Ready recognition.</t>
  </si>
  <si>
    <t>Total Site Energy Consumed, (MMBtu):</t>
  </si>
  <si>
    <t>(in mm/dd/yyyy format)</t>
  </si>
  <si>
    <t xml:space="preserve">Wood: </t>
  </si>
  <si>
    <t>The Optional Energy Intensity Calculator is also available for your use. Based on primary energy.</t>
  </si>
  <si>
    <t>Provide the total square footage for the buildings included in the, "Number of Buildings at Site," value.</t>
  </si>
  <si>
    <t xml:space="preserve">Primary Energy Consumed (MMBtu): </t>
  </si>
  <si>
    <t>Provide the energy performance improvement value as a percentage of current reporting period energy consumption. While it is preferred to have this value reported in terms of primary energy consumption if an energy performance improvement value is only available in terms of site energy please use that. This is not required for first time 50001 Ready recognition requests.</t>
  </si>
  <si>
    <t>OMB Control Number - XXXX-XXXX
Form Exp. Date - MM/DD/YYYY</t>
  </si>
  <si>
    <t>OMB Control Number - XXXX-XXXX</t>
  </si>
  <si>
    <t>Form Exp. Date - MM/DD/YYYY</t>
  </si>
  <si>
    <t>kBtu</t>
  </si>
  <si>
    <t xml:space="preserve">Propane: </t>
  </si>
  <si>
    <t xml:space="preserve">DOE 50001 Ready Partner with approved M&amp;V Process (Partner name): </t>
  </si>
  <si>
    <t>kBtu to MMBtu</t>
  </si>
  <si>
    <t xml:space="preserve">Purchased/District Steam (originating from a fueled boiler): </t>
  </si>
  <si>
    <t xml:space="preserve">Purchased/District Steam (originating from an electric boiler): </t>
  </si>
  <si>
    <t xml:space="preserve">Purchased/District Hot Water (originating from a fueled hot water heater): </t>
  </si>
  <si>
    <t xml:space="preserve">Purchased/District Hot Water (originating from an electric hot water heater): </t>
  </si>
  <si>
    <t xml:space="preserve">Purchased/District Chilled Water (originating from a steam driven water chiller): </t>
  </si>
  <si>
    <t xml:space="preserve">Purchased/District Chilled Water (originating from an electric water chiller): </t>
  </si>
  <si>
    <t xml:space="preserve">Note: For subsequent 50001 Ready recognition requests, the Prior Reporting Period is the same 12-month period </t>
  </si>
  <si>
    <t xml:space="preserve">Diesel, Kerosene, or other Light Fuel Oil (#1, 2, &amp; 4): </t>
  </si>
  <si>
    <t xml:space="preserve">Reporting metric used in Energy Star Portfolio Manager </t>
  </si>
  <si>
    <t>Units of Output or Total Building Area</t>
  </si>
  <si>
    <t xml:space="preserve">Output or total building </t>
  </si>
  <si>
    <t xml:space="preserve">area for Current </t>
  </si>
  <si>
    <t>Output or total building</t>
  </si>
  <si>
    <t xml:space="preserve">area for Prior </t>
  </si>
  <si>
    <t>Note: Please report energy improvement value based on primary energy if available, otherwise please use a value based on site energy.</t>
  </si>
  <si>
    <t>improvement value</t>
  </si>
  <si>
    <t>Energy intensity</t>
  </si>
  <si>
    <r>
      <t>If the Energy Intensity method is used to report energy performance improvement in terms of an Energy Use Intensity (EUI), the Optional Energy Intensity Calculator may be used if desired. In addition to Current Reporting Period energy consumption, please enter Prior Reporting Period energy consumption for each energy source into the Optional Energy Intensity Calculator. Enter units of output (e.g. number of widgets produced) or total building floor area (ft</t>
    </r>
    <r>
      <rPr>
        <vertAlign val="superscript"/>
        <sz val="10"/>
        <rFont val="Arial"/>
        <family val="2"/>
      </rPr>
      <t>2</t>
    </r>
    <r>
      <rPr>
        <sz val="10"/>
        <rFont val="Arial"/>
        <family val="2"/>
      </rPr>
      <t>) for the Current and Prior Reporting Periods to auto-calculate an energy performance improvement value in the section to the right titled Units of Output or Total Building Area. Please enter a numeric value only.  If calculating EUI based on total building area, then the total building floor area entered into cell E13 can be re-entered into cell I87 for the Output or Total Building Floor Area, and the input for cell I90 will be the total building area for the prior year.</t>
    </r>
  </si>
  <si>
    <t>Public reporting burden for this collection of information is estimated to average 2 hours per response for those with data collection systems in place and 4 hours for those without data collection systems in place. These estimates include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Energy Efficiency and Renewable Energy, Paperwork Reduction Project (1910-5141), U.S. Department of Energy, 1000 Independence Ave SW, Washington, DC, 20585-1290; and to the Office of Management and Budget (OMB), OIRA, Paperwork Reduction Project (1910-5141), Washington, DC  20503.</t>
  </si>
  <si>
    <t>v18.EP.02.24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</si>
</sst>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00"/>
    <numFmt numFmtId="166" formatCode="0.0000"/>
    <numFmt numFmtId="167" formatCode="mm/dd/yyyy;@"/>
    <numFmt numFmtId="168" formatCode="mm/dd/yyyy"/>
    <numFmt numFmtId="169" formatCode="_(* #,##0.0000_);_(* \(#,##0.0000\);_(* &quot;-&quot;??_);_(@_)"/>
  </numFmts>
  <fonts count="23">
    <font>
      <sz val="10"/>
      <name val="Arial"/>
    </font>
    <font>
      <sz val="8"/>
      <name val="Arial"/>
      <family val="2"/>
    </font>
    <font>
      <b/>
      <sz val="10"/>
      <name val="Arial"/>
      <family val="2"/>
    </font>
    <font>
      <sz val="10"/>
      <name val="Arial"/>
      <family val="2"/>
    </font>
    <font>
      <b/>
      <sz val="12"/>
      <name val="Arial"/>
      <family val="2"/>
    </font>
    <font>
      <sz val="10"/>
      <color indexed="8"/>
      <name val="Arial"/>
      <family val="2"/>
    </font>
    <font>
      <sz val="11"/>
      <name val="Calibri"/>
      <family val="2"/>
      <scheme val="minor"/>
    </font>
    <font>
      <sz val="10"/>
      <name val="Avenir"/>
      <family val="2"/>
    </font>
    <font>
      <sz val="10"/>
      <color theme="1"/>
      <name val="Arial"/>
      <family val="2"/>
    </font>
    <font>
      <sz val="12"/>
      <name val="Arial"/>
      <family val="2"/>
    </font>
    <font>
      <sz val="10"/>
      <color rgb="FFFF0000"/>
      <name val="Arial"/>
      <family val="2"/>
    </font>
    <font>
      <sz val="10"/>
      <name val="Arial"/>
      <family val="2"/>
    </font>
    <font>
      <sz val="10"/>
      <name val="Arial"/>
      <family val="2"/>
    </font>
    <font>
      <b/>
      <sz val="10"/>
      <color theme="1"/>
      <name val="Arial"/>
      <family val="2"/>
    </font>
    <font>
      <b/>
      <sz val="14"/>
      <name val="Arial"/>
      <family val="2"/>
    </font>
    <font>
      <sz val="12"/>
      <color theme="1"/>
      <name val="Arial"/>
      <family val="2"/>
    </font>
    <font>
      <b/>
      <sz val="12"/>
      <color theme="0"/>
      <name val="Arial"/>
      <family val="2"/>
    </font>
    <font>
      <sz val="10"/>
      <color theme="0"/>
      <name val="Arial"/>
      <family val="2"/>
    </font>
    <font>
      <b/>
      <sz val="14"/>
      <color theme="0"/>
      <name val="Arial"/>
      <family val="2"/>
    </font>
    <font>
      <sz val="14"/>
      <color theme="0"/>
      <name val="Arial"/>
      <family val="2"/>
    </font>
    <font>
      <i/>
      <sz val="10"/>
      <name val="Arial"/>
      <family val="2"/>
    </font>
    <font>
      <b/>
      <sz val="10"/>
      <color theme="0"/>
      <name val="Arial"/>
      <family val="2"/>
    </font>
    <font>
      <vertAlign val="superscript"/>
      <sz val="10"/>
      <name val="Arial"/>
      <family val="2"/>
    </font>
  </fonts>
  <fills count="11">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C5D9F1"/>
        <bgColor indexed="64"/>
      </patternFill>
    </fill>
    <fill>
      <patternFill patternType="solid">
        <fgColor theme="0" tint="-0.14999847407452621"/>
        <bgColor indexed="64"/>
      </patternFill>
    </fill>
    <fill>
      <patternFill patternType="solid">
        <fgColor rgb="FFCCFFCD"/>
        <bgColor indexed="64"/>
      </patternFill>
    </fill>
    <fill>
      <patternFill patternType="solid">
        <fgColor theme="4" tint="-0.499984740745262"/>
        <bgColor indexed="64"/>
      </patternFill>
    </fill>
    <fill>
      <patternFill patternType="solid">
        <fgColor rgb="FF2440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medium">
        <color rgb="FF244062"/>
      </left>
      <right/>
      <top style="medium">
        <color rgb="FF244062"/>
      </top>
      <bottom/>
      <diagonal/>
    </border>
    <border>
      <left/>
      <right style="medium">
        <color rgb="FF244062"/>
      </right>
      <top style="medium">
        <color rgb="FF244062"/>
      </top>
      <bottom/>
      <diagonal/>
    </border>
    <border>
      <left style="medium">
        <color rgb="FF244062"/>
      </left>
      <right/>
      <top/>
      <bottom/>
      <diagonal/>
    </border>
    <border>
      <left/>
      <right style="medium">
        <color rgb="FF244062"/>
      </right>
      <top/>
      <bottom/>
      <diagonal/>
    </border>
    <border>
      <left style="medium">
        <color rgb="FF244062"/>
      </left>
      <right/>
      <top/>
      <bottom style="medium">
        <color rgb="FF244062"/>
      </bottom>
      <diagonal/>
    </border>
    <border>
      <left/>
      <right style="medium">
        <color rgb="FF244062"/>
      </right>
      <top/>
      <bottom style="medium">
        <color rgb="FF244062"/>
      </bottom>
      <diagonal/>
    </border>
  </borders>
  <cellStyleXfs count="4">
    <xf numFmtId="0" fontId="0" fillId="0" borderId="0"/>
    <xf numFmtId="0" fontId="3" fillId="0" borderId="0"/>
    <xf numFmtId="9" fontId="11" fillId="0" borderId="0" applyFont="0" applyFill="0" applyBorder="0" applyAlignment="0" applyProtection="0"/>
    <xf numFmtId="43" fontId="12" fillId="0" borderId="0" applyFont="0" applyFill="0" applyBorder="0" applyAlignment="0" applyProtection="0"/>
  </cellStyleXfs>
  <cellXfs count="253">
    <xf numFmtId="0" fontId="0" fillId="0" borderId="0" xfId="0"/>
    <xf numFmtId="0" fontId="0" fillId="6" borderId="1" xfId="0" applyFill="1" applyBorder="1" applyAlignment="1" applyProtection="1"/>
    <xf numFmtId="0" fontId="3" fillId="3" borderId="1" xfId="1" applyFont="1" applyFill="1" applyBorder="1" applyAlignment="1" applyProtection="1">
      <alignment vertical="center"/>
    </xf>
    <xf numFmtId="0" fontId="0" fillId="6" borderId="2" xfId="0" applyFill="1" applyBorder="1" applyAlignment="1" applyProtection="1"/>
    <xf numFmtId="0" fontId="3" fillId="3" borderId="2" xfId="1" applyFont="1" applyFill="1" applyBorder="1" applyAlignment="1" applyProtection="1">
      <alignment vertical="center"/>
    </xf>
    <xf numFmtId="0" fontId="3" fillId="6" borderId="1" xfId="0" applyFont="1" applyFill="1" applyBorder="1" applyAlignment="1" applyProtection="1"/>
    <xf numFmtId="165" fontId="0" fillId="6" borderId="1" xfId="0" applyNumberFormat="1" applyFill="1" applyBorder="1" applyAlignment="1" applyProtection="1"/>
    <xf numFmtId="164" fontId="0" fillId="6" borderId="1" xfId="0" applyNumberFormat="1" applyFill="1" applyBorder="1" applyAlignment="1" applyProtection="1"/>
    <xf numFmtId="0" fontId="3" fillId="6" borderId="2" xfId="1" applyFill="1" applyBorder="1" applyAlignment="1" applyProtection="1"/>
    <xf numFmtId="0" fontId="3" fillId="3" borderId="2" xfId="1" applyFill="1" applyBorder="1" applyAlignment="1" applyProtection="1">
      <alignment horizontal="center" vertical="top"/>
    </xf>
    <xf numFmtId="0" fontId="3" fillId="3" borderId="2" xfId="1" applyFill="1" applyBorder="1" applyAlignment="1" applyProtection="1"/>
    <xf numFmtId="0" fontId="0" fillId="6" borderId="0" xfId="0" applyFill="1" applyAlignment="1" applyProtection="1"/>
    <xf numFmtId="0" fontId="3" fillId="3" borderId="0" xfId="1" applyFill="1" applyBorder="1" applyAlignment="1" applyProtection="1"/>
    <xf numFmtId="0" fontId="3" fillId="6" borderId="0" xfId="1" applyFill="1" applyAlignment="1" applyProtection="1"/>
    <xf numFmtId="2" fontId="0" fillId="6" borderId="1" xfId="0" applyNumberFormat="1" applyFill="1" applyBorder="1" applyAlignment="1" applyProtection="1"/>
    <xf numFmtId="0" fontId="3" fillId="6" borderId="0" xfId="1" applyFill="1" applyBorder="1" applyAlignment="1" applyProtection="1"/>
    <xf numFmtId="166" fontId="0" fillId="6" borderId="1" xfId="0" applyNumberFormat="1" applyFill="1" applyBorder="1" applyAlignment="1" applyProtection="1">
      <alignment horizontal="right"/>
    </xf>
    <xf numFmtId="0" fontId="3" fillId="2" borderId="0" xfId="1" applyFill="1" applyBorder="1" applyAlignment="1" applyProtection="1">
      <alignment horizontal="centerContinuous"/>
    </xf>
    <xf numFmtId="0" fontId="3" fillId="2" borderId="0" xfId="1" applyFill="1" applyProtection="1"/>
    <xf numFmtId="0" fontId="3" fillId="3" borderId="0" xfId="1" applyFill="1" applyBorder="1" applyProtection="1"/>
    <xf numFmtId="0" fontId="2" fillId="3" borderId="0" xfId="1" applyFont="1" applyFill="1" applyBorder="1" applyAlignment="1" applyProtection="1">
      <alignment horizontal="right"/>
    </xf>
    <xf numFmtId="0" fontId="3" fillId="3" borderId="0" xfId="1" applyFill="1" applyBorder="1" applyAlignment="1" applyProtection="1">
      <alignment horizontal="center"/>
    </xf>
    <xf numFmtId="0" fontId="3" fillId="2" borderId="0" xfId="1" applyFill="1" applyBorder="1" applyAlignment="1" applyProtection="1">
      <alignment vertical="center" wrapText="1"/>
    </xf>
    <xf numFmtId="0" fontId="2" fillId="3" borderId="0" xfId="1" applyFont="1" applyFill="1" applyBorder="1" applyAlignment="1" applyProtection="1">
      <alignment horizontal="left"/>
    </xf>
    <xf numFmtId="0" fontId="8" fillId="3" borderId="0" xfId="1" applyFont="1" applyFill="1" applyBorder="1" applyAlignment="1" applyProtection="1">
      <alignment horizontal="right"/>
    </xf>
    <xf numFmtId="0" fontId="3" fillId="3" borderId="0" xfId="1" applyFont="1" applyFill="1" applyBorder="1" applyAlignment="1" applyProtection="1">
      <alignment horizontal="left"/>
    </xf>
    <xf numFmtId="0" fontId="3" fillId="6" borderId="0" xfId="1" applyFont="1" applyFill="1" applyBorder="1" applyAlignment="1" applyProtection="1">
      <alignment horizontal="left" vertical="center" wrapText="1"/>
    </xf>
    <xf numFmtId="0" fontId="3" fillId="6" borderId="0" xfId="1" applyFill="1" applyBorder="1" applyAlignment="1" applyProtection="1">
      <alignment horizontal="left" vertical="center" wrapText="1"/>
    </xf>
    <xf numFmtId="0" fontId="3" fillId="3" borderId="0" xfId="1" applyFill="1" applyBorder="1" applyAlignment="1" applyProtection="1">
      <alignment vertical="center" wrapText="1"/>
    </xf>
    <xf numFmtId="0" fontId="3" fillId="3" borderId="0" xfId="1" applyFont="1" applyFill="1" applyBorder="1" applyAlignment="1" applyProtection="1">
      <alignment horizontal="right"/>
    </xf>
    <xf numFmtId="0" fontId="3" fillId="2" borderId="0" xfId="1" applyFill="1" applyAlignment="1" applyProtection="1"/>
    <xf numFmtId="0" fontId="3" fillId="6" borderId="0" xfId="1" applyFont="1" applyFill="1" applyBorder="1" applyAlignment="1" applyProtection="1">
      <alignment horizontal="left" vertical="center"/>
    </xf>
    <xf numFmtId="0" fontId="3" fillId="6" borderId="0" xfId="1" applyFill="1" applyBorder="1" applyAlignment="1" applyProtection="1">
      <alignment horizontal="left" vertical="center"/>
    </xf>
    <xf numFmtId="0" fontId="3" fillId="3" borderId="0" xfId="1" applyFill="1" applyBorder="1" applyAlignment="1" applyProtection="1">
      <alignment vertical="center"/>
    </xf>
    <xf numFmtId="0" fontId="3" fillId="2" borderId="0" xfId="1" applyFill="1" applyBorder="1" applyAlignment="1" applyProtection="1">
      <alignment vertical="center"/>
    </xf>
    <xf numFmtId="0" fontId="2" fillId="6" borderId="0" xfId="1" applyFont="1" applyFill="1" applyBorder="1" applyAlignment="1" applyProtection="1"/>
    <xf numFmtId="0" fontId="2" fillId="6" borderId="6" xfId="1" applyFont="1" applyFill="1" applyBorder="1" applyAlignment="1" applyProtection="1">
      <alignment horizontal="left" vertical="center"/>
    </xf>
    <xf numFmtId="0" fontId="2" fillId="3" borderId="6" xfId="1" applyFont="1" applyFill="1" applyBorder="1" applyAlignment="1" applyProtection="1">
      <alignment vertical="center"/>
    </xf>
    <xf numFmtId="0" fontId="2" fillId="3" borderId="9" xfId="1" applyFont="1" applyFill="1" applyBorder="1" applyAlignment="1" applyProtection="1">
      <alignment horizontal="right"/>
    </xf>
    <xf numFmtId="0" fontId="3" fillId="6" borderId="4" xfId="1" applyFont="1" applyFill="1" applyBorder="1" applyAlignment="1" applyProtection="1">
      <alignment horizontal="left"/>
    </xf>
    <xf numFmtId="0" fontId="3" fillId="3" borderId="0" xfId="1" applyFont="1" applyFill="1" applyBorder="1" applyAlignment="1" applyProtection="1">
      <alignment vertical="center"/>
    </xf>
    <xf numFmtId="0" fontId="3" fillId="2" borderId="0" xfId="1" applyFont="1" applyFill="1" applyBorder="1" applyAlignment="1" applyProtection="1">
      <alignment vertical="center"/>
    </xf>
    <xf numFmtId="0" fontId="3" fillId="6" borderId="2" xfId="1" applyFont="1" applyFill="1" applyBorder="1" applyAlignment="1" applyProtection="1">
      <alignment horizontal="left"/>
    </xf>
    <xf numFmtId="0" fontId="2" fillId="3" borderId="2" xfId="1" applyFont="1" applyFill="1" applyBorder="1" applyAlignment="1" applyProtection="1">
      <alignment horizontal="right"/>
    </xf>
    <xf numFmtId="0" fontId="0" fillId="0" borderId="0" xfId="0" applyAlignment="1" applyProtection="1"/>
    <xf numFmtId="0" fontId="10" fillId="0" borderId="0" xfId="0" applyFont="1" applyAlignment="1" applyProtection="1"/>
    <xf numFmtId="0" fontId="2" fillId="0" borderId="0" xfId="0" applyFont="1" applyAlignment="1" applyProtection="1"/>
    <xf numFmtId="14" fontId="3" fillId="6" borderId="4" xfId="1" applyNumberFormat="1" applyFill="1" applyBorder="1" applyAlignment="1" applyProtection="1"/>
    <xf numFmtId="0" fontId="3" fillId="0" borderId="0" xfId="0" applyFont="1" applyAlignment="1" applyProtection="1"/>
    <xf numFmtId="0" fontId="3" fillId="6" borderId="2" xfId="1" applyFill="1" applyBorder="1" applyAlignment="1" applyProtection="1">
      <alignment horizontal="center"/>
    </xf>
    <xf numFmtId="0" fontId="3" fillId="2" borderId="0" xfId="1" applyFill="1" applyBorder="1" applyAlignment="1" applyProtection="1"/>
    <xf numFmtId="3" fontId="3" fillId="6" borderId="4" xfId="1" applyNumberFormat="1" applyFill="1" applyBorder="1" applyAlignment="1" applyProtection="1">
      <alignment horizontal="left"/>
    </xf>
    <xf numFmtId="0" fontId="1" fillId="2" borderId="0" xfId="1" applyFont="1" applyFill="1" applyBorder="1" applyAlignment="1" applyProtection="1">
      <alignment horizontal="left"/>
    </xf>
    <xf numFmtId="3" fontId="3" fillId="6" borderId="0" xfId="1" applyNumberFormat="1" applyFill="1" applyBorder="1" applyAlignment="1" applyProtection="1">
      <alignment horizontal="left"/>
    </xf>
    <xf numFmtId="3" fontId="3" fillId="6" borderId="1" xfId="1" applyNumberFormat="1" applyFont="1" applyFill="1" applyBorder="1" applyAlignment="1" applyProtection="1">
      <alignment horizontal="left"/>
    </xf>
    <xf numFmtId="3" fontId="3" fillId="6" borderId="0" xfId="1" applyNumberFormat="1" applyFont="1" applyFill="1" applyBorder="1" applyAlignment="1" applyProtection="1">
      <alignment horizontal="right"/>
    </xf>
    <xf numFmtId="0" fontId="3" fillId="2" borderId="0" xfId="1" applyFont="1" applyFill="1" applyBorder="1" applyAlignment="1" applyProtection="1"/>
    <xf numFmtId="164" fontId="3" fillId="0" borderId="0" xfId="0" applyNumberFormat="1" applyFont="1" applyAlignment="1" applyProtection="1"/>
    <xf numFmtId="164" fontId="0" fillId="0" borderId="0" xfId="0" applyNumberFormat="1" applyAlignment="1" applyProtection="1"/>
    <xf numFmtId="0" fontId="2" fillId="6" borderId="0" xfId="1" applyFont="1" applyFill="1" applyBorder="1" applyAlignment="1" applyProtection="1">
      <alignment horizontal="right"/>
    </xf>
    <xf numFmtId="165" fontId="0" fillId="0" borderId="0" xfId="0" applyNumberFormat="1" applyAlignment="1" applyProtection="1"/>
    <xf numFmtId="3" fontId="3" fillId="6" borderId="0" xfId="1" applyNumberFormat="1" applyFont="1" applyFill="1" applyBorder="1" applyAlignment="1" applyProtection="1"/>
    <xf numFmtId="3" fontId="3" fillId="3" borderId="0" xfId="1" applyNumberFormat="1" applyFill="1" applyBorder="1" applyAlignment="1" applyProtection="1"/>
    <xf numFmtId="0" fontId="3" fillId="6" borderId="0" xfId="1" applyFont="1" applyFill="1" applyBorder="1" applyAlignment="1" applyProtection="1">
      <alignment horizontal="right"/>
    </xf>
    <xf numFmtId="0" fontId="2" fillId="6" borderId="0" xfId="1" applyFont="1" applyFill="1" applyBorder="1" applyAlignment="1" applyProtection="1">
      <alignment horizontal="right" vertical="center"/>
    </xf>
    <xf numFmtId="0" fontId="2" fillId="6" borderId="0" xfId="1" applyFont="1" applyFill="1" applyBorder="1" applyAlignment="1" applyProtection="1">
      <alignment horizontal="left"/>
    </xf>
    <xf numFmtId="0" fontId="3" fillId="6" borderId="0" xfId="1" applyFont="1" applyFill="1" applyBorder="1" applyAlignment="1" applyProtection="1">
      <alignment horizontal="left"/>
    </xf>
    <xf numFmtId="0" fontId="3" fillId="6" borderId="0" xfId="1" applyFont="1" applyFill="1" applyBorder="1" applyAlignment="1" applyProtection="1">
      <alignment horizontal="center"/>
    </xf>
    <xf numFmtId="0" fontId="3" fillId="3" borderId="0" xfId="1" applyFont="1" applyFill="1" applyBorder="1" applyAlignment="1" applyProtection="1">
      <alignment horizontal="center"/>
    </xf>
    <xf numFmtId="14" fontId="3" fillId="6" borderId="0" xfId="1" applyNumberFormat="1" applyFill="1" applyBorder="1" applyAlignment="1" applyProtection="1"/>
    <xf numFmtId="3" fontId="3" fillId="6" borderId="0" xfId="1" applyNumberFormat="1" applyFill="1" applyBorder="1" applyAlignment="1" applyProtection="1"/>
    <xf numFmtId="0" fontId="2" fillId="6" borderId="0" xfId="1" applyFont="1" applyFill="1" applyBorder="1" applyAlignment="1" applyProtection="1">
      <alignment horizontal="left" vertical="center"/>
    </xf>
    <xf numFmtId="0" fontId="3" fillId="6" borderId="0" xfId="1" applyFont="1" applyFill="1" applyBorder="1" applyAlignment="1" applyProtection="1">
      <alignment horizontal="right" vertical="center"/>
    </xf>
    <xf numFmtId="3" fontId="3" fillId="6" borderId="0" xfId="1" applyNumberFormat="1" applyFont="1" applyFill="1" applyBorder="1" applyAlignment="1" applyProtection="1">
      <alignment horizontal="center"/>
    </xf>
    <xf numFmtId="0" fontId="3" fillId="6" borderId="0" xfId="1" applyFont="1" applyFill="1" applyBorder="1" applyAlignment="1" applyProtection="1">
      <alignment horizontal="right" vertical="center" wrapText="1"/>
    </xf>
    <xf numFmtId="0" fontId="2" fillId="3" borderId="0" xfId="1" applyFont="1" applyFill="1" applyBorder="1" applyAlignment="1" applyProtection="1">
      <alignment horizontal="right" vertical="center" wrapText="1"/>
    </xf>
    <xf numFmtId="0" fontId="3" fillId="0" borderId="0" xfId="1" applyProtection="1"/>
    <xf numFmtId="0" fontId="3" fillId="2" borderId="0" xfId="1" applyFill="1" applyBorder="1" applyProtection="1"/>
    <xf numFmtId="0" fontId="3" fillId="0" borderId="0" xfId="1" applyFont="1" applyBorder="1" applyAlignment="1" applyProtection="1">
      <alignment vertical="top"/>
    </xf>
    <xf numFmtId="0" fontId="3" fillId="0" borderId="0" xfId="1" applyFont="1" applyAlignment="1" applyProtection="1">
      <alignment wrapText="1"/>
    </xf>
    <xf numFmtId="0" fontId="2" fillId="0" borderId="1" xfId="1" applyFont="1" applyFill="1" applyBorder="1" applyAlignment="1" applyProtection="1">
      <alignment horizontal="right"/>
      <protection locked="0"/>
    </xf>
    <xf numFmtId="0" fontId="3" fillId="3" borderId="0" xfId="1" applyFill="1" applyBorder="1" applyAlignment="1" applyProtection="1">
      <alignment horizontal="centerContinuous"/>
    </xf>
    <xf numFmtId="0" fontId="3" fillId="3" borderId="6" xfId="1" applyFont="1" applyFill="1" applyBorder="1" applyAlignment="1" applyProtection="1">
      <alignment horizontal="left" vertical="center" wrapText="1"/>
    </xf>
    <xf numFmtId="0" fontId="3" fillId="3" borderId="6" xfId="1" applyFill="1" applyBorder="1" applyAlignment="1" applyProtection="1">
      <alignment horizontal="left" vertical="center" wrapText="1"/>
    </xf>
    <xf numFmtId="0" fontId="9" fillId="3" borderId="0" xfId="1" applyFont="1" applyFill="1" applyBorder="1" applyAlignment="1" applyProtection="1">
      <alignment horizontal="left"/>
    </xf>
    <xf numFmtId="14" fontId="3" fillId="3" borderId="0" xfId="1" applyNumberFormat="1" applyFill="1" applyBorder="1" applyAlignment="1" applyProtection="1"/>
    <xf numFmtId="0" fontId="8" fillId="3" borderId="0" xfId="1" applyFont="1" applyFill="1" applyBorder="1" applyAlignment="1" applyProtection="1">
      <alignment horizontal="left"/>
    </xf>
    <xf numFmtId="14" fontId="8" fillId="6" borderId="0" xfId="1" applyNumberFormat="1" applyFont="1" applyFill="1" applyBorder="1" applyAlignment="1" applyProtection="1"/>
    <xf numFmtId="0" fontId="8" fillId="3" borderId="0" xfId="1" applyFont="1" applyFill="1" applyBorder="1" applyAlignment="1" applyProtection="1">
      <alignment horizontal="center"/>
    </xf>
    <xf numFmtId="0" fontId="13" fillId="3" borderId="0" xfId="1" applyFont="1" applyFill="1" applyBorder="1" applyAlignment="1" applyProtection="1">
      <alignment horizontal="right"/>
    </xf>
    <xf numFmtId="0" fontId="8" fillId="3" borderId="0" xfId="0" applyFont="1" applyFill="1" applyAlignment="1" applyProtection="1">
      <alignment horizontal="left"/>
    </xf>
    <xf numFmtId="0" fontId="3" fillId="3" borderId="0" xfId="1" applyFill="1" applyBorder="1" applyAlignment="1" applyProtection="1">
      <alignment horizontal="center" vertical="top"/>
    </xf>
    <xf numFmtId="43" fontId="8" fillId="7" borderId="1" xfId="3" applyFont="1" applyFill="1" applyBorder="1" applyAlignment="1" applyProtection="1">
      <alignment horizontal="right"/>
    </xf>
    <xf numFmtId="43" fontId="8" fillId="3" borderId="0" xfId="3" applyFont="1" applyFill="1" applyBorder="1" applyAlignment="1" applyProtection="1">
      <alignment horizontal="right"/>
    </xf>
    <xf numFmtId="0" fontId="8" fillId="3" borderId="0" xfId="1" applyFont="1" applyFill="1" applyAlignment="1" applyProtection="1"/>
    <xf numFmtId="0" fontId="1" fillId="2" borderId="0" xfId="1" applyFont="1" applyFill="1" applyBorder="1" applyAlignment="1" applyProtection="1">
      <alignment horizontal="left" wrapText="1"/>
    </xf>
    <xf numFmtId="3" fontId="8" fillId="3" borderId="0" xfId="0" applyNumberFormat="1" applyFont="1" applyFill="1" applyProtection="1"/>
    <xf numFmtId="43" fontId="3" fillId="7" borderId="1" xfId="3" applyFont="1" applyFill="1" applyBorder="1" applyAlignment="1" applyProtection="1">
      <alignment horizontal="right"/>
    </xf>
    <xf numFmtId="43" fontId="3" fillId="3" borderId="0" xfId="3" applyFont="1" applyFill="1" applyBorder="1" applyAlignment="1" applyProtection="1">
      <alignment horizontal="right"/>
    </xf>
    <xf numFmtId="0" fontId="3" fillId="3" borderId="0" xfId="1" applyFill="1" applyBorder="1" applyAlignment="1" applyProtection="1">
      <alignment wrapText="1"/>
    </xf>
    <xf numFmtId="0" fontId="3" fillId="2" borderId="0" xfId="1" applyFill="1" applyAlignment="1" applyProtection="1">
      <alignment wrapText="1"/>
    </xf>
    <xf numFmtId="43" fontId="8" fillId="7" borderId="1" xfId="3" applyFont="1" applyFill="1" applyBorder="1" applyAlignment="1" applyProtection="1"/>
    <xf numFmtId="43" fontId="3" fillId="8" borderId="1" xfId="3" applyFont="1" applyFill="1" applyBorder="1" applyAlignment="1" applyProtection="1"/>
    <xf numFmtId="43" fontId="3" fillId="3" borderId="0" xfId="3" applyFont="1" applyFill="1" applyBorder="1" applyAlignment="1" applyProtection="1"/>
    <xf numFmtId="0" fontId="14" fillId="3" borderId="0" xfId="1" applyFont="1" applyFill="1" applyBorder="1" applyAlignment="1" applyProtection="1">
      <alignment horizontal="left"/>
    </xf>
    <xf numFmtId="0" fontId="15" fillId="3" borderId="0" xfId="1" applyFont="1" applyFill="1" applyBorder="1" applyAlignment="1" applyProtection="1">
      <alignment horizontal="left"/>
    </xf>
    <xf numFmtId="14" fontId="3" fillId="3" borderId="8" xfId="1" applyNumberFormat="1" applyFill="1" applyBorder="1" applyAlignment="1" applyProtection="1"/>
    <xf numFmtId="0" fontId="2" fillId="3" borderId="0" xfId="1" applyFont="1" applyFill="1" applyBorder="1" applyAlignment="1" applyProtection="1">
      <alignment horizontal="left" vertical="center"/>
    </xf>
    <xf numFmtId="0" fontId="3" fillId="3" borderId="0" xfId="1" applyFill="1" applyAlignment="1" applyProtection="1"/>
    <xf numFmtId="0" fontId="2" fillId="3" borderId="0" xfId="1" applyFont="1" applyFill="1" applyBorder="1" applyAlignment="1" applyProtection="1"/>
    <xf numFmtId="9" fontId="3" fillId="2" borderId="0" xfId="2" applyFont="1" applyFill="1" applyAlignment="1" applyProtection="1"/>
    <xf numFmtId="0" fontId="3" fillId="3" borderId="0" xfId="1" applyFont="1" applyFill="1" applyBorder="1" applyAlignment="1" applyProtection="1">
      <alignment horizontal="right" vertical="center" wrapText="1"/>
    </xf>
    <xf numFmtId="0" fontId="8" fillId="3" borderId="0" xfId="1" applyFont="1" applyFill="1" applyBorder="1" applyAlignment="1" applyProtection="1">
      <alignment horizontal="left" vertical="center"/>
    </xf>
    <xf numFmtId="0" fontId="3" fillId="3" borderId="0" xfId="1" applyFont="1" applyFill="1" applyBorder="1" applyAlignment="1" applyProtection="1">
      <alignment horizontal="left" vertical="center"/>
    </xf>
    <xf numFmtId="0" fontId="8" fillId="3" borderId="0" xfId="1" applyFont="1" applyFill="1" applyBorder="1" applyAlignment="1" applyProtection="1">
      <alignment horizontal="right" vertical="center" wrapText="1"/>
    </xf>
    <xf numFmtId="0" fontId="2" fillId="3" borderId="11" xfId="1" applyFont="1" applyFill="1" applyBorder="1" applyAlignment="1" applyProtection="1">
      <alignment horizontal="right"/>
    </xf>
    <xf numFmtId="0" fontId="2" fillId="3" borderId="5" xfId="1" applyFont="1" applyFill="1" applyBorder="1" applyAlignment="1" applyProtection="1">
      <alignment horizontal="left"/>
    </xf>
    <xf numFmtId="0" fontId="2" fillId="6" borderId="5" xfId="1" applyFont="1" applyFill="1" applyBorder="1" applyAlignment="1" applyProtection="1">
      <alignment horizontal="right"/>
    </xf>
    <xf numFmtId="0" fontId="2" fillId="3" borderId="5" xfId="1" applyFont="1" applyFill="1" applyBorder="1" applyAlignment="1" applyProtection="1">
      <alignment horizontal="right"/>
    </xf>
    <xf numFmtId="0" fontId="3" fillId="3" borderId="5" xfId="1" applyFont="1" applyFill="1" applyBorder="1" applyAlignment="1" applyProtection="1">
      <alignment vertical="center"/>
    </xf>
    <xf numFmtId="0" fontId="3" fillId="3" borderId="12" xfId="1" applyFont="1" applyFill="1" applyBorder="1" applyAlignment="1" applyProtection="1">
      <alignment vertical="center"/>
    </xf>
    <xf numFmtId="0" fontId="2" fillId="3" borderId="8" xfId="1" applyFont="1" applyFill="1" applyBorder="1" applyAlignment="1" applyProtection="1">
      <alignment horizontal="right"/>
    </xf>
    <xf numFmtId="0" fontId="2" fillId="3" borderId="0" xfId="1" applyFont="1" applyFill="1" applyBorder="1" applyAlignment="1" applyProtection="1">
      <alignment horizontal="center"/>
    </xf>
    <xf numFmtId="0" fontId="3" fillId="3" borderId="9" xfId="1" applyFont="1" applyFill="1" applyBorder="1" applyAlignment="1" applyProtection="1">
      <alignment vertical="center"/>
    </xf>
    <xf numFmtId="0" fontId="10" fillId="3" borderId="0" xfId="1" applyFont="1" applyFill="1" applyBorder="1" applyAlignment="1" applyProtection="1"/>
    <xf numFmtId="0" fontId="10" fillId="3" borderId="0" xfId="0" applyFont="1" applyFill="1" applyBorder="1" applyAlignment="1" applyProtection="1">
      <alignment horizontal="left"/>
    </xf>
    <xf numFmtId="0" fontId="3" fillId="3" borderId="9" xfId="1" applyFill="1" applyBorder="1" applyAlignment="1" applyProtection="1"/>
    <xf numFmtId="0" fontId="3" fillId="3" borderId="8" xfId="1" applyFont="1" applyFill="1" applyBorder="1" applyAlignment="1" applyProtection="1">
      <alignment horizontal="right"/>
    </xf>
    <xf numFmtId="0" fontId="3" fillId="3" borderId="15" xfId="1" applyFont="1" applyFill="1" applyBorder="1" applyAlignment="1" applyProtection="1">
      <alignment horizontal="right"/>
    </xf>
    <xf numFmtId="0" fontId="3" fillId="3" borderId="10" xfId="1" applyFill="1" applyBorder="1" applyAlignment="1" applyProtection="1">
      <alignment horizontal="center"/>
    </xf>
    <xf numFmtId="0" fontId="3" fillId="3" borderId="15" xfId="1" applyFill="1" applyBorder="1" applyAlignment="1" applyProtection="1">
      <alignment horizontal="center"/>
    </xf>
    <xf numFmtId="3" fontId="3" fillId="3" borderId="3" xfId="1" applyNumberFormat="1" applyFill="1" applyBorder="1" applyAlignment="1" applyProtection="1">
      <alignment horizontal="center"/>
    </xf>
    <xf numFmtId="43" fontId="3" fillId="3" borderId="15" xfId="3" applyFont="1" applyFill="1" applyBorder="1" applyAlignment="1" applyProtection="1">
      <alignment horizontal="right"/>
    </xf>
    <xf numFmtId="3" fontId="3" fillId="3" borderId="15" xfId="1" applyNumberFormat="1" applyFill="1" applyBorder="1" applyAlignment="1" applyProtection="1">
      <alignment horizontal="center"/>
    </xf>
    <xf numFmtId="0" fontId="3" fillId="3" borderId="3" xfId="1" applyFill="1" applyBorder="1" applyAlignment="1" applyProtection="1">
      <alignment horizontal="center"/>
    </xf>
    <xf numFmtId="0" fontId="2" fillId="3" borderId="8" xfId="1" applyFont="1" applyFill="1" applyBorder="1" applyAlignment="1" applyProtection="1">
      <alignment horizontal="right" vertical="center" wrapText="1"/>
    </xf>
    <xf numFmtId="43" fontId="3" fillId="3" borderId="8" xfId="3" applyFont="1" applyFill="1" applyBorder="1" applyAlignment="1" applyProtection="1"/>
    <xf numFmtId="0" fontId="3" fillId="3" borderId="5" xfId="1" applyFill="1" applyBorder="1" applyAlignment="1" applyProtection="1"/>
    <xf numFmtId="0" fontId="2" fillId="3" borderId="13" xfId="1" applyFont="1" applyFill="1" applyBorder="1" applyAlignment="1" applyProtection="1">
      <alignment horizontal="right" vertical="center" wrapText="1"/>
    </xf>
    <xf numFmtId="43" fontId="3" fillId="3" borderId="6" xfId="3" applyFont="1" applyFill="1" applyBorder="1" applyAlignment="1" applyProtection="1"/>
    <xf numFmtId="3" fontId="3" fillId="6" borderId="6" xfId="1" applyNumberFormat="1" applyFont="1" applyFill="1" applyBorder="1" applyAlignment="1" applyProtection="1"/>
    <xf numFmtId="3" fontId="3" fillId="3" borderId="6" xfId="1" applyNumberFormat="1" applyFont="1" applyFill="1" applyBorder="1" applyAlignment="1" applyProtection="1"/>
    <xf numFmtId="0" fontId="3" fillId="3" borderId="6" xfId="1" applyFill="1" applyBorder="1" applyAlignment="1" applyProtection="1"/>
    <xf numFmtId="3" fontId="3" fillId="3" borderId="6" xfId="1" applyNumberFormat="1" applyFill="1" applyBorder="1" applyAlignment="1" applyProtection="1"/>
    <xf numFmtId="0" fontId="3" fillId="3" borderId="14" xfId="1" applyFill="1" applyBorder="1" applyAlignment="1" applyProtection="1"/>
    <xf numFmtId="43" fontId="3" fillId="2" borderId="1" xfId="3" applyFont="1" applyFill="1" applyBorder="1" applyAlignment="1" applyProtection="1">
      <alignment horizontal="right"/>
      <protection locked="0"/>
    </xf>
    <xf numFmtId="0" fontId="3" fillId="2" borderId="1" xfId="1" applyFill="1" applyBorder="1" applyAlignment="1" applyProtection="1">
      <protection locked="0"/>
    </xf>
    <xf numFmtId="3" fontId="3" fillId="2" borderId="1" xfId="1" applyNumberFormat="1" applyFont="1" applyFill="1" applyBorder="1" applyAlignment="1" applyProtection="1">
      <alignment horizontal="center"/>
      <protection locked="0"/>
    </xf>
    <xf numFmtId="43" fontId="8" fillId="2" borderId="1" xfId="3" applyFont="1" applyFill="1" applyBorder="1" applyAlignment="1" applyProtection="1">
      <alignment horizontal="right"/>
      <protection locked="0"/>
    </xf>
    <xf numFmtId="0" fontId="0" fillId="2" borderId="0" xfId="0" applyFill="1" applyProtection="1"/>
    <xf numFmtId="0" fontId="0" fillId="0" borderId="0" xfId="0" applyFill="1" applyProtection="1"/>
    <xf numFmtId="0" fontId="0" fillId="2" borderId="0" xfId="0" applyFill="1" applyAlignment="1" applyProtection="1">
      <alignment horizontal="right" wrapText="1"/>
    </xf>
    <xf numFmtId="0" fontId="4" fillId="2" borderId="0" xfId="0" applyFont="1" applyFill="1" applyAlignment="1" applyProtection="1">
      <alignment vertical="top" wrapText="1"/>
    </xf>
    <xf numFmtId="0" fontId="4" fillId="2" borderId="0" xfId="0" applyFont="1" applyFill="1" applyAlignment="1" applyProtection="1">
      <alignment horizontal="center"/>
    </xf>
    <xf numFmtId="0" fontId="4" fillId="2" borderId="0" xfId="0" applyFont="1" applyFill="1" applyBorder="1" applyAlignment="1" applyProtection="1">
      <alignment horizontal="left" indent="1"/>
    </xf>
    <xf numFmtId="0" fontId="7" fillId="0" borderId="0" xfId="0" applyFont="1" applyProtection="1"/>
    <xf numFmtId="0" fontId="18" fillId="9" borderId="7" xfId="0" applyFont="1" applyFill="1" applyBorder="1" applyAlignment="1" applyProtection="1">
      <alignment horizontal="left"/>
    </xf>
    <xf numFmtId="0" fontId="16" fillId="9" borderId="2" xfId="0" applyFont="1" applyFill="1" applyBorder="1" applyAlignment="1" applyProtection="1"/>
    <xf numFmtId="0" fontId="16" fillId="9" borderId="4" xfId="0" applyFont="1" applyFill="1" applyBorder="1" applyAlignment="1" applyProtection="1"/>
    <xf numFmtId="0" fontId="2" fillId="4" borderId="1" xfId="0" applyFont="1" applyFill="1" applyBorder="1" applyAlignment="1" applyProtection="1">
      <alignment horizontal="left" vertical="center" indent="2"/>
    </xf>
    <xf numFmtId="0" fontId="3" fillId="2" borderId="0" xfId="0" applyFont="1" applyFill="1" applyProtection="1"/>
    <xf numFmtId="0" fontId="0" fillId="0" borderId="0" xfId="0" applyProtection="1"/>
    <xf numFmtId="0" fontId="3" fillId="2" borderId="7" xfId="0" applyFont="1" applyFill="1" applyBorder="1" applyAlignment="1" applyProtection="1">
      <alignment horizontal="left" vertical="center"/>
    </xf>
    <xf numFmtId="0" fontId="3" fillId="0" borderId="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2" fillId="0" borderId="0" xfId="0" applyFont="1" applyFill="1" applyBorder="1" applyAlignment="1" applyProtection="1">
      <alignment horizontal="right"/>
    </xf>
    <xf numFmtId="0" fontId="19" fillId="9" borderId="2" xfId="0" applyFont="1" applyFill="1" applyBorder="1" applyAlignment="1" applyProtection="1">
      <alignment horizontal="left" vertical="top" wrapText="1"/>
    </xf>
    <xf numFmtId="0" fontId="19" fillId="9" borderId="4" xfId="0" applyFont="1" applyFill="1" applyBorder="1" applyAlignment="1" applyProtection="1">
      <alignment horizontal="left" vertical="top" wrapText="1"/>
    </xf>
    <xf numFmtId="0" fontId="2" fillId="4" borderId="3" xfId="0" applyFont="1" applyFill="1" applyBorder="1" applyAlignment="1" applyProtection="1">
      <alignment horizontal="left" vertical="center" indent="2"/>
    </xf>
    <xf numFmtId="0" fontId="2" fillId="4" borderId="3" xfId="0" applyFont="1" applyFill="1" applyBorder="1" applyAlignment="1" applyProtection="1">
      <alignment horizontal="left" vertical="center" wrapText="1" indent="2"/>
    </xf>
    <xf numFmtId="0" fontId="17" fillId="9" borderId="2" xfId="0" applyFont="1" applyFill="1" applyBorder="1" applyAlignment="1" applyProtection="1">
      <alignment horizontal="left" vertical="top" wrapText="1"/>
    </xf>
    <xf numFmtId="0" fontId="17" fillId="9" borderId="4" xfId="0" applyFont="1" applyFill="1" applyBorder="1" applyAlignment="1" applyProtection="1">
      <alignment horizontal="left" vertical="top" wrapText="1"/>
    </xf>
    <xf numFmtId="0" fontId="3" fillId="0" borderId="0" xfId="0" applyFont="1" applyFill="1" applyProtection="1"/>
    <xf numFmtId="0" fontId="2" fillId="4" borderId="1" xfId="0" applyFont="1" applyFill="1" applyBorder="1" applyAlignment="1" applyProtection="1">
      <alignment horizontal="left" vertical="center" wrapText="1" indent="2"/>
    </xf>
    <xf numFmtId="0" fontId="3" fillId="0" borderId="0" xfId="0" applyFont="1" applyFill="1" applyBorder="1" applyAlignment="1" applyProtection="1">
      <alignment horizontal="left" vertical="center"/>
    </xf>
    <xf numFmtId="0" fontId="3" fillId="5" borderId="5" xfId="0" applyFont="1" applyFill="1" applyBorder="1" applyAlignment="1" applyProtection="1">
      <alignment horizontal="right" vertical="top" wrapText="1"/>
    </xf>
    <xf numFmtId="0" fontId="3" fillId="0" borderId="5" xfId="0" applyFont="1" applyFill="1" applyBorder="1" applyAlignment="1" applyProtection="1">
      <alignment horizontal="left" vertical="top" wrapText="1"/>
    </xf>
    <xf numFmtId="0" fontId="0" fillId="2" borderId="0" xfId="0" applyFill="1" applyBorder="1" applyProtection="1"/>
    <xf numFmtId="0" fontId="3" fillId="0" borderId="0" xfId="0" applyFont="1" applyFill="1" applyBorder="1" applyAlignment="1" applyProtection="1">
      <alignment horizontal="right"/>
    </xf>
    <xf numFmtId="0" fontId="0" fillId="2" borderId="0" xfId="0" applyFill="1" applyAlignment="1" applyProtection="1"/>
    <xf numFmtId="0" fontId="2" fillId="0" borderId="0" xfId="0" applyFont="1" applyFill="1" applyBorder="1" applyAlignment="1" applyProtection="1">
      <alignment horizontal="right" vertical="center" wrapText="1"/>
    </xf>
    <xf numFmtId="0" fontId="3" fillId="2" borderId="0" xfId="0" applyFont="1" applyFill="1" applyAlignment="1" applyProtection="1">
      <alignment horizontal="right"/>
    </xf>
    <xf numFmtId="0" fontId="3" fillId="3" borderId="0" xfId="1" applyFont="1" applyFill="1" applyBorder="1" applyAlignment="1" applyProtection="1">
      <alignment horizontal="left"/>
    </xf>
    <xf numFmtId="167" fontId="3" fillId="2" borderId="1" xfId="1" applyNumberFormat="1" applyFill="1" applyBorder="1" applyAlignment="1" applyProtection="1">
      <protection locked="0"/>
    </xf>
    <xf numFmtId="168" fontId="3" fillId="2" borderId="1" xfId="1" applyNumberFormat="1" applyFont="1" applyFill="1" applyBorder="1" applyAlignment="1" applyProtection="1">
      <protection locked="0"/>
    </xf>
    <xf numFmtId="0" fontId="8" fillId="3" borderId="8" xfId="1" applyFont="1" applyFill="1" applyBorder="1" applyAlignment="1" applyProtection="1">
      <alignment horizontal="right"/>
    </xf>
    <xf numFmtId="0" fontId="8" fillId="3" borderId="15" xfId="1" applyFont="1" applyFill="1" applyBorder="1" applyAlignment="1" applyProtection="1">
      <alignment horizontal="right"/>
    </xf>
    <xf numFmtId="3" fontId="8" fillId="3" borderId="1" xfId="1" applyNumberFormat="1" applyFont="1" applyFill="1" applyBorder="1" applyAlignment="1" applyProtection="1">
      <alignment horizontal="left"/>
    </xf>
    <xf numFmtId="0" fontId="13" fillId="0" borderId="1" xfId="1" applyFont="1" applyFill="1" applyBorder="1" applyAlignment="1" applyProtection="1">
      <alignment horizontal="right"/>
      <protection locked="0"/>
    </xf>
    <xf numFmtId="166" fontId="8" fillId="3" borderId="1" xfId="0" applyNumberFormat="1" applyFont="1" applyFill="1" applyBorder="1" applyAlignment="1" applyProtection="1">
      <alignment horizontal="right"/>
    </xf>
    <xf numFmtId="0" fontId="8" fillId="3" borderId="1" xfId="1" applyFont="1" applyFill="1" applyBorder="1" applyAlignment="1" applyProtection="1">
      <alignment vertical="center"/>
    </xf>
    <xf numFmtId="0" fontId="20" fillId="6" borderId="0" xfId="1" applyFont="1" applyFill="1" applyBorder="1" applyAlignment="1" applyProtection="1">
      <alignment horizontal="right"/>
    </xf>
    <xf numFmtId="43" fontId="3" fillId="2" borderId="0" xfId="1" applyNumberFormat="1" applyFill="1" applyAlignment="1" applyProtection="1"/>
    <xf numFmtId="43" fontId="3" fillId="2" borderId="0" xfId="1" applyNumberFormat="1" applyFill="1" applyAlignment="1" applyProtection="1">
      <alignment wrapText="1"/>
    </xf>
    <xf numFmtId="169" fontId="3" fillId="2" borderId="0" xfId="1" applyNumberFormat="1" applyFill="1" applyAlignment="1" applyProtection="1"/>
    <xf numFmtId="169" fontId="3" fillId="2" borderId="0" xfId="3" applyNumberFormat="1" applyFont="1" applyFill="1" applyAlignment="1" applyProtection="1"/>
    <xf numFmtId="10" fontId="3" fillId="2" borderId="1" xfId="2" applyNumberFormat="1" applyFont="1" applyFill="1" applyBorder="1" applyAlignment="1" applyProtection="1">
      <alignment horizontal="right"/>
      <protection locked="0"/>
    </xf>
    <xf numFmtId="0" fontId="3" fillId="2" borderId="7" xfId="0" applyFont="1" applyFill="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6" fillId="2" borderId="0" xfId="0" applyFont="1" applyFill="1" applyBorder="1" applyAlignment="1" applyProtection="1">
      <alignment horizontal="right" wrapText="1" indent="1"/>
    </xf>
    <xf numFmtId="0" fontId="0" fillId="2" borderId="0" xfId="0" applyFill="1" applyProtection="1"/>
    <xf numFmtId="0" fontId="3" fillId="2"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2" borderId="0" xfId="0" applyFont="1" applyFill="1" applyAlignment="1" applyProtection="1">
      <alignment horizontal="right" wrapText="1"/>
    </xf>
    <xf numFmtId="0" fontId="9" fillId="2" borderId="0" xfId="0" applyFont="1" applyFill="1" applyAlignment="1" applyProtection="1">
      <alignment vertical="top" wrapText="1"/>
    </xf>
    <xf numFmtId="0" fontId="5" fillId="0" borderId="0" xfId="0" applyFont="1" applyBorder="1" applyAlignment="1" applyProtection="1">
      <alignment wrapText="1"/>
    </xf>
    <xf numFmtId="0" fontId="3" fillId="0" borderId="0" xfId="0" applyFont="1" applyBorder="1" applyAlignment="1" applyProtection="1">
      <alignment wrapText="1"/>
    </xf>
    <xf numFmtId="0" fontId="5" fillId="0" borderId="0" xfId="0" applyFont="1" applyAlignment="1" applyProtection="1">
      <alignment wrapText="1"/>
    </xf>
    <xf numFmtId="0" fontId="3" fillId="0" borderId="0" xfId="0" applyFont="1" applyAlignment="1" applyProtection="1">
      <alignment wrapText="1"/>
    </xf>
    <xf numFmtId="0" fontId="5"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1" applyFont="1" applyFill="1" applyBorder="1" applyAlignment="1" applyProtection="1">
      <alignment horizontal="left" vertical="center" wrapText="1"/>
    </xf>
    <xf numFmtId="0" fontId="2" fillId="3" borderId="0" xfId="1" applyFont="1" applyFill="1" applyBorder="1" applyAlignment="1" applyProtection="1">
      <alignment horizontal="right" vertical="center" wrapText="1"/>
    </xf>
    <xf numFmtId="0" fontId="3" fillId="2" borderId="0" xfId="1" applyFill="1" applyProtection="1"/>
    <xf numFmtId="10" fontId="3" fillId="8" borderId="10" xfId="2" applyNumberFormat="1" applyFont="1" applyFill="1" applyBorder="1" applyAlignment="1" applyProtection="1">
      <alignment horizontal="center"/>
    </xf>
    <xf numFmtId="10" fontId="3" fillId="8" borderId="3" xfId="2" applyNumberFormat="1" applyFont="1" applyFill="1" applyBorder="1" applyAlignment="1" applyProtection="1">
      <alignment horizontal="center"/>
    </xf>
    <xf numFmtId="43" fontId="3" fillId="0" borderId="15" xfId="3" applyNumberFormat="1" applyFont="1" applyFill="1" applyBorder="1" applyAlignment="1" applyProtection="1">
      <alignment horizontal="center"/>
      <protection locked="0"/>
    </xf>
    <xf numFmtId="43" fontId="3" fillId="0" borderId="3" xfId="3" applyNumberFormat="1" applyFont="1" applyFill="1" applyBorder="1" applyAlignment="1" applyProtection="1">
      <alignment horizontal="center"/>
      <protection locked="0"/>
    </xf>
    <xf numFmtId="43" fontId="3" fillId="0" borderId="10" xfId="3" applyNumberFormat="1" applyFont="1" applyFill="1" applyBorder="1" applyAlignment="1" applyProtection="1">
      <alignment horizontal="center"/>
      <protection locked="0"/>
    </xf>
    <xf numFmtId="0" fontId="18" fillId="9" borderId="8" xfId="0" applyFont="1" applyFill="1" applyBorder="1" applyAlignment="1" applyProtection="1">
      <alignment horizontal="left"/>
    </xf>
    <xf numFmtId="0" fontId="18" fillId="9" borderId="0" xfId="0" applyFont="1" applyFill="1" applyBorder="1" applyAlignment="1" applyProtection="1">
      <alignment horizontal="left"/>
    </xf>
    <xf numFmtId="0" fontId="18" fillId="9" borderId="9" xfId="0" applyFont="1" applyFill="1" applyBorder="1" applyAlignment="1" applyProtection="1">
      <alignment horizontal="left"/>
    </xf>
    <xf numFmtId="0" fontId="3" fillId="2" borderId="16" xfId="1" applyFont="1" applyFill="1" applyBorder="1" applyAlignment="1" applyProtection="1">
      <alignment horizontal="left" vertical="center" wrapText="1"/>
      <protection locked="0"/>
    </xf>
    <xf numFmtId="0" fontId="3" fillId="2" borderId="17" xfId="1" applyFont="1" applyFill="1" applyBorder="1" applyAlignment="1" applyProtection="1">
      <alignment horizontal="left" vertical="center" wrapText="1"/>
      <protection locked="0"/>
    </xf>
    <xf numFmtId="0" fontId="3" fillId="2" borderId="18" xfId="1" applyFont="1" applyFill="1" applyBorder="1" applyAlignment="1" applyProtection="1">
      <alignment horizontal="left" vertical="center" wrapText="1"/>
      <protection locked="0"/>
    </xf>
    <xf numFmtId="0" fontId="3" fillId="2" borderId="1" xfId="1" applyFont="1" applyFill="1" applyBorder="1" applyAlignment="1" applyProtection="1">
      <alignment horizontal="left" vertical="center" wrapText="1"/>
      <protection locked="0"/>
    </xf>
    <xf numFmtId="0" fontId="3" fillId="2" borderId="1" xfId="1" applyFill="1" applyBorder="1" applyAlignment="1" applyProtection="1">
      <alignment horizontal="left" vertical="center" wrapText="1"/>
      <protection locked="0"/>
    </xf>
    <xf numFmtId="0" fontId="9" fillId="3" borderId="0" xfId="1" applyFont="1" applyFill="1" applyBorder="1" applyAlignment="1" applyProtection="1">
      <alignment horizontal="left"/>
    </xf>
    <xf numFmtId="0" fontId="3" fillId="3" borderId="0" xfId="1" applyFont="1" applyFill="1" applyBorder="1" applyAlignment="1" applyProtection="1">
      <alignment horizontal="left"/>
    </xf>
    <xf numFmtId="0" fontId="3" fillId="2" borderId="10" xfId="1" applyFont="1" applyFill="1" applyBorder="1" applyAlignment="1" applyProtection="1">
      <alignment horizontal="left" vertical="center" wrapText="1"/>
      <protection locked="0"/>
    </xf>
    <xf numFmtId="0" fontId="3" fillId="2" borderId="10" xfId="1" applyFill="1" applyBorder="1" applyAlignment="1" applyProtection="1">
      <alignment horizontal="left" vertical="center" wrapText="1"/>
      <protection locked="0"/>
    </xf>
    <xf numFmtId="0" fontId="3" fillId="2" borderId="7" xfId="1" applyFont="1" applyFill="1" applyBorder="1" applyAlignment="1" applyProtection="1">
      <alignment horizontal="left" vertical="center" wrapText="1"/>
      <protection locked="0"/>
    </xf>
    <xf numFmtId="0" fontId="3" fillId="2" borderId="2" xfId="1" applyFont="1" applyFill="1" applyBorder="1" applyAlignment="1" applyProtection="1">
      <alignment horizontal="left" vertical="center" wrapText="1"/>
      <protection locked="0"/>
    </xf>
    <xf numFmtId="0" fontId="3" fillId="2" borderId="4" xfId="1" applyFont="1" applyFill="1" applyBorder="1" applyAlignment="1" applyProtection="1">
      <alignment horizontal="left" vertical="center" wrapText="1"/>
      <protection locked="0"/>
    </xf>
    <xf numFmtId="0" fontId="3" fillId="2" borderId="7" xfId="1" applyFont="1" applyFill="1" applyBorder="1" applyAlignment="1" applyProtection="1">
      <alignment horizontal="left"/>
      <protection locked="0"/>
    </xf>
    <xf numFmtId="0" fontId="3" fillId="2" borderId="2" xfId="1" applyFont="1" applyFill="1" applyBorder="1" applyAlignment="1" applyProtection="1">
      <alignment horizontal="left"/>
      <protection locked="0"/>
    </xf>
    <xf numFmtId="0" fontId="3" fillId="2" borderId="4" xfId="1" applyFont="1" applyFill="1" applyBorder="1" applyAlignment="1" applyProtection="1">
      <alignment horizontal="left"/>
      <protection locked="0"/>
    </xf>
    <xf numFmtId="3" fontId="21" fillId="10" borderId="19" xfId="0" applyNumberFormat="1" applyFont="1" applyFill="1" applyBorder="1" applyAlignment="1" applyProtection="1">
      <alignment horizontal="center" vertical="center"/>
    </xf>
    <xf numFmtId="3" fontId="21" fillId="10" borderId="20" xfId="0" applyNumberFormat="1" applyFont="1" applyFill="1" applyBorder="1" applyAlignment="1" applyProtection="1">
      <alignment horizontal="center" vertical="center"/>
    </xf>
    <xf numFmtId="3" fontId="21" fillId="10" borderId="21" xfId="0" applyNumberFormat="1" applyFont="1" applyFill="1" applyBorder="1" applyAlignment="1" applyProtection="1">
      <alignment horizontal="center" vertical="center"/>
    </xf>
    <xf numFmtId="3" fontId="21" fillId="10" borderId="22" xfId="0" applyNumberFormat="1" applyFont="1" applyFill="1" applyBorder="1" applyAlignment="1" applyProtection="1">
      <alignment horizontal="center" vertical="center"/>
    </xf>
    <xf numFmtId="3" fontId="21" fillId="10" borderId="23" xfId="0" applyNumberFormat="1" applyFont="1" applyFill="1" applyBorder="1" applyAlignment="1" applyProtection="1">
      <alignment horizontal="center" vertical="center"/>
    </xf>
    <xf numFmtId="3" fontId="21" fillId="10" borderId="24" xfId="0" applyNumberFormat="1" applyFont="1" applyFill="1" applyBorder="1" applyAlignment="1" applyProtection="1">
      <alignment horizontal="center" vertical="center"/>
    </xf>
  </cellXfs>
  <cellStyles count="4">
    <cellStyle name="Comma" xfId="3" builtinId="3"/>
    <cellStyle name="Normal" xfId="0" builtinId="0"/>
    <cellStyle name="Normal 2" xfId="1" xr:uid="{84AF8CAA-AF25-C441-BFB5-6458FA9EA52D}"/>
    <cellStyle name="Percent" xfId="2" builtinId="5"/>
  </cellStyles>
  <dxfs count="0"/>
  <tableStyles count="0" defaultTableStyle="TableStyleMedium2" defaultPivotStyle="PivotStyleLight16"/>
  <colors>
    <mruColors>
      <color rgb="FF244062"/>
      <color rgb="FFCCFFCD"/>
      <color rgb="FFC5D9F1"/>
      <color rgb="FF005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79938</xdr:rowOff>
    </xdr:from>
    <xdr:to>
      <xdr:col>12</xdr:col>
      <xdr:colOff>104588</xdr:colOff>
      <xdr:row>32</xdr:row>
      <xdr:rowOff>449821</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0" y="16983638"/>
          <a:ext cx="10861488" cy="534983"/>
          <a:chOff x="-122817" y="4909841"/>
          <a:chExt cx="12435840" cy="472200"/>
        </a:xfrm>
      </xdr:grpSpPr>
      <xdr:sp macro="" textlink="">
        <xdr:nvSpPr>
          <xdr:cNvPr id="11" name="Rectangle 10">
            <a:extLst>
              <a:ext uri="{FF2B5EF4-FFF2-40B4-BE49-F238E27FC236}">
                <a16:creationId xmlns:a16="http://schemas.microsoft.com/office/drawing/2014/main" id="{00000000-0008-0000-0000-00000B000000}"/>
              </a:ext>
            </a:extLst>
          </xdr:cNvPr>
          <xdr:cNvSpPr/>
        </xdr:nvSpPr>
        <xdr:spPr>
          <a:xfrm>
            <a:off x="-122817" y="4909841"/>
            <a:ext cx="12435840" cy="3840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12" name="Straight Connector 11">
            <a:extLst>
              <a:ext uri="{FF2B5EF4-FFF2-40B4-BE49-F238E27FC236}">
                <a16:creationId xmlns:a16="http://schemas.microsoft.com/office/drawing/2014/main" id="{00000000-0008-0000-0000-00000C000000}"/>
              </a:ext>
            </a:extLst>
          </xdr:cNvPr>
          <xdr:cNvCxnSpPr>
            <a:cxnSpLocks/>
          </xdr:cNvCxnSpPr>
        </xdr:nvCxnSpPr>
        <xdr:spPr>
          <a:xfrm>
            <a:off x="118927" y="5013516"/>
            <a:ext cx="11939655" cy="0"/>
          </a:xfrm>
          <a:prstGeom prst="line">
            <a:avLst/>
          </a:prstGeom>
          <a:ln w="28575">
            <a:solidFill>
              <a:srgbClr val="1C4289"/>
            </a:solidFill>
          </a:ln>
        </xdr:spPr>
        <xdr:style>
          <a:lnRef idx="1">
            <a:schemeClr val="accent1"/>
          </a:lnRef>
          <a:fillRef idx="0">
            <a:schemeClr val="accent1"/>
          </a:fillRef>
          <a:effectRef idx="0">
            <a:schemeClr val="accent1"/>
          </a:effectRef>
          <a:fontRef idx="minor">
            <a:schemeClr val="tx1"/>
          </a:fontRef>
        </xdr:style>
      </xdr:cxnSp>
      <xdr:sp macro="" textlink="">
        <xdr:nvSpPr>
          <xdr:cNvPr id="13" name="TextBox 19">
            <a:extLst>
              <a:ext uri="{FF2B5EF4-FFF2-40B4-BE49-F238E27FC236}">
                <a16:creationId xmlns:a16="http://schemas.microsoft.com/office/drawing/2014/main" id="{00000000-0008-0000-0000-00000D000000}"/>
              </a:ext>
            </a:extLst>
          </xdr:cNvPr>
          <xdr:cNvSpPr txBox="1"/>
        </xdr:nvSpPr>
        <xdr:spPr>
          <a:xfrm>
            <a:off x="39369" y="5026486"/>
            <a:ext cx="2220480" cy="35555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000"/>
              <a:t>Learn more at</a:t>
            </a:r>
            <a:r>
              <a:rPr lang="en-US" sz="1000" baseline="0"/>
              <a:t> </a:t>
            </a:r>
            <a:r>
              <a:rPr lang="en-US" sz="1000" baseline="0">
                <a:solidFill>
                  <a:srgbClr val="00592F"/>
                </a:solidFill>
              </a:rPr>
              <a:t>navigator.lbl.gov and energy.gov/50001Ready</a:t>
            </a:r>
            <a:r>
              <a:rPr lang="en-US" sz="1000">
                <a:solidFill>
                  <a:srgbClr val="00592F"/>
                </a:solidFill>
              </a:rPr>
              <a:t> </a:t>
            </a:r>
          </a:p>
        </xdr:txBody>
      </xdr:sp>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177785" y="5072862"/>
            <a:ext cx="875522" cy="184076"/>
          </a:xfrm>
          <a:prstGeom prst="rect">
            <a:avLst/>
          </a:prstGeom>
        </xdr:spPr>
      </xdr:pic>
    </xdr:grpSp>
    <xdr:clientData/>
  </xdr:twoCellAnchor>
  <xdr:twoCellAnchor editAs="oneCell">
    <xdr:from>
      <xdr:col>1</xdr:col>
      <xdr:colOff>38100</xdr:colOff>
      <xdr:row>0</xdr:row>
      <xdr:rowOff>114300</xdr:rowOff>
    </xdr:from>
    <xdr:to>
      <xdr:col>7</xdr:col>
      <xdr:colOff>558800</xdr:colOff>
      <xdr:row>1</xdr:row>
      <xdr:rowOff>47921</xdr:rowOff>
    </xdr:to>
    <xdr:pic>
      <xdr:nvPicPr>
        <xdr:cNvPr id="6" name="Picture 5">
          <a:extLst>
            <a:ext uri="{FF2B5EF4-FFF2-40B4-BE49-F238E27FC236}">
              <a16:creationId xmlns:a16="http://schemas.microsoft.com/office/drawing/2014/main" id="{273CEA64-AEB4-9940-8E3C-62037C2588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00" y="114300"/>
          <a:ext cx="7772400" cy="6448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106</xdr:row>
      <xdr:rowOff>204699</xdr:rowOff>
    </xdr:from>
    <xdr:to>
      <xdr:col>11</xdr:col>
      <xdr:colOff>192293</xdr:colOff>
      <xdr:row>108</xdr:row>
      <xdr:rowOff>2441</xdr:rowOff>
    </xdr:to>
    <xdr:grpSp>
      <xdr:nvGrpSpPr>
        <xdr:cNvPr id="7" name="Group 6">
          <a:extLst>
            <a:ext uri="{FF2B5EF4-FFF2-40B4-BE49-F238E27FC236}">
              <a16:creationId xmlns:a16="http://schemas.microsoft.com/office/drawing/2014/main" id="{900EEDBD-6C58-164F-AEA6-07DB80290FCB}"/>
            </a:ext>
          </a:extLst>
        </xdr:cNvPr>
        <xdr:cNvGrpSpPr/>
      </xdr:nvGrpSpPr>
      <xdr:grpSpPr>
        <a:xfrm>
          <a:off x="38100" y="24944299"/>
          <a:ext cx="14746493" cy="521642"/>
          <a:chOff x="-122817" y="4909841"/>
          <a:chExt cx="12435840" cy="511536"/>
        </a:xfrm>
      </xdr:grpSpPr>
      <xdr:sp macro="" textlink="">
        <xdr:nvSpPr>
          <xdr:cNvPr id="8" name="Rectangle 7">
            <a:extLst>
              <a:ext uri="{FF2B5EF4-FFF2-40B4-BE49-F238E27FC236}">
                <a16:creationId xmlns:a16="http://schemas.microsoft.com/office/drawing/2014/main" id="{56832264-FEF6-3B40-A003-A2881842FA7D}"/>
              </a:ext>
            </a:extLst>
          </xdr:cNvPr>
          <xdr:cNvSpPr/>
        </xdr:nvSpPr>
        <xdr:spPr>
          <a:xfrm>
            <a:off x="-122817" y="4909841"/>
            <a:ext cx="12435840" cy="3840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9" name="Straight Connector 8">
            <a:extLst>
              <a:ext uri="{FF2B5EF4-FFF2-40B4-BE49-F238E27FC236}">
                <a16:creationId xmlns:a16="http://schemas.microsoft.com/office/drawing/2014/main" id="{24EE701E-0643-A648-8E9A-69A3F1D57EED}"/>
              </a:ext>
            </a:extLst>
          </xdr:cNvPr>
          <xdr:cNvCxnSpPr>
            <a:cxnSpLocks/>
          </xdr:cNvCxnSpPr>
        </xdr:nvCxnSpPr>
        <xdr:spPr>
          <a:xfrm>
            <a:off x="118927" y="5013516"/>
            <a:ext cx="11939655" cy="0"/>
          </a:xfrm>
          <a:prstGeom prst="line">
            <a:avLst/>
          </a:prstGeom>
          <a:ln w="28575">
            <a:solidFill>
              <a:srgbClr val="1C4289"/>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TextBox 19">
            <a:extLst>
              <a:ext uri="{FF2B5EF4-FFF2-40B4-BE49-F238E27FC236}">
                <a16:creationId xmlns:a16="http://schemas.microsoft.com/office/drawing/2014/main" id="{2DFF8A70-A88E-8642-8D1A-C05D7D7F95FA}"/>
              </a:ext>
            </a:extLst>
          </xdr:cNvPr>
          <xdr:cNvSpPr txBox="1"/>
        </xdr:nvSpPr>
        <xdr:spPr>
          <a:xfrm>
            <a:off x="12911" y="5026486"/>
            <a:ext cx="1934693" cy="39489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000"/>
              <a:t>Learn more at </a:t>
            </a:r>
            <a:r>
              <a:rPr lang="en-US" sz="1000">
                <a:solidFill>
                  <a:srgbClr val="015834"/>
                </a:solidFill>
              </a:rPr>
              <a:t>navigator.lbl.gov and energy.gov/50001Ready </a:t>
            </a:r>
          </a:p>
        </xdr:txBody>
      </xdr:sp>
      <xdr:pic>
        <xdr:nvPicPr>
          <xdr:cNvPr id="11" name="Picture 10">
            <a:extLst>
              <a:ext uri="{FF2B5EF4-FFF2-40B4-BE49-F238E27FC236}">
                <a16:creationId xmlns:a16="http://schemas.microsoft.com/office/drawing/2014/main" id="{7F4CC8BE-1684-F94E-A824-359C0DC911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212953" y="5159500"/>
            <a:ext cx="740926" cy="234974"/>
          </a:xfrm>
          <a:prstGeom prst="rect">
            <a:avLst/>
          </a:prstGeom>
        </xdr:spPr>
      </xdr:pic>
    </xdr:grpSp>
    <xdr:clientData/>
  </xdr:twoCellAnchor>
  <xdr:twoCellAnchor>
    <xdr:from>
      <xdr:col>6</xdr:col>
      <xdr:colOff>165100</xdr:colOff>
      <xdr:row>30</xdr:row>
      <xdr:rowOff>76200</xdr:rowOff>
    </xdr:from>
    <xdr:to>
      <xdr:col>10</xdr:col>
      <xdr:colOff>711200</xdr:colOff>
      <xdr:row>42</xdr:row>
      <xdr:rowOff>88900</xdr:rowOff>
    </xdr:to>
    <xdr:sp macro="" textlink="">
      <xdr:nvSpPr>
        <xdr:cNvPr id="22" name="Rounded Rectangle 21">
          <a:extLst>
            <a:ext uri="{FF2B5EF4-FFF2-40B4-BE49-F238E27FC236}">
              <a16:creationId xmlns:a16="http://schemas.microsoft.com/office/drawing/2014/main" id="{9301C153-6932-4741-9893-C104BE088A5B}"/>
            </a:ext>
          </a:extLst>
        </xdr:cNvPr>
        <xdr:cNvSpPr/>
      </xdr:nvSpPr>
      <xdr:spPr>
        <a:xfrm>
          <a:off x="9156700" y="6438900"/>
          <a:ext cx="5092700" cy="27559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400" b="1"/>
        </a:p>
        <a:p>
          <a:pPr marL="0" marR="0" lvl="0" indent="0" algn="l" defTabSz="914400" eaLnBrk="1" fontAlgn="auto" latinLnBrk="0" hangingPunct="1">
            <a:lnSpc>
              <a:spcPct val="100000"/>
            </a:lnSpc>
            <a:spcBef>
              <a:spcPts val="0"/>
            </a:spcBef>
            <a:spcAft>
              <a:spcPts val="0"/>
            </a:spcAft>
            <a:buClrTx/>
            <a:buSzTx/>
            <a:buFontTx/>
            <a:buNone/>
            <a:tabLst/>
            <a:defRPr/>
          </a:pPr>
          <a:r>
            <a:rPr lang="en-US" sz="1400" b="1"/>
            <a:t>Note: </a:t>
          </a:r>
          <a:r>
            <a:rPr lang="en-US" sz="1400"/>
            <a:t>Enter site energy consumption data in the white boxes to the left. Your primary energy data  will be automatically calculated by the spreadsheet.</a:t>
          </a:r>
        </a:p>
        <a:p>
          <a:pPr algn="l"/>
          <a:endParaRPr lang="en-US" sz="1400"/>
        </a:p>
        <a:p>
          <a:pPr algn="l"/>
          <a:r>
            <a:rPr lang="en-US" sz="1400" b="1"/>
            <a:t>Note:</a:t>
          </a:r>
          <a:r>
            <a:rPr lang="en-US" sz="1400"/>
            <a:t> Enter unadjusted (absolute) energy consumption values. </a:t>
          </a:r>
        </a:p>
        <a:p>
          <a:pPr algn="l"/>
          <a:endParaRPr lang="en-US" sz="1400"/>
        </a:p>
        <a:p>
          <a:pPr algn="l"/>
          <a:r>
            <a:rPr lang="en-US" sz="1400" b="1" i="1"/>
            <a:t>*</a:t>
          </a:r>
          <a:r>
            <a:rPr lang="en-US" sz="1400" b="0" i="1"/>
            <a:t>For common energy source conversions,</a:t>
          </a:r>
          <a:r>
            <a:rPr lang="en-US" sz="1400" b="0" i="1" baseline="0"/>
            <a:t> s</a:t>
          </a:r>
          <a:r>
            <a:rPr lang="en-US" sz="1400" b="0" i="1"/>
            <a:t>ee the </a:t>
          </a:r>
          <a:r>
            <a:rPr lang="en-US" sz="1400" b="1" i="1"/>
            <a:t>Energy Conversions </a:t>
          </a:r>
          <a:r>
            <a:rPr lang="en-US" sz="1400" b="0" i="1"/>
            <a:t>tab</a:t>
          </a:r>
          <a:r>
            <a:rPr lang="en-US" sz="1400" b="1" i="1"/>
            <a:t> </a:t>
          </a:r>
          <a:r>
            <a:rPr lang="en-US" sz="1400" b="0" i="1"/>
            <a:t>of</a:t>
          </a:r>
          <a:r>
            <a:rPr lang="en-US" sz="1400" b="0" i="1" baseline="0"/>
            <a:t> this reporting document.</a:t>
          </a:r>
          <a:endParaRPr lang="en-US" sz="1400" b="0" i="1"/>
        </a:p>
      </xdr:txBody>
    </xdr:sp>
    <xdr:clientData/>
  </xdr:twoCellAnchor>
  <xdr:twoCellAnchor editAs="oneCell">
    <xdr:from>
      <xdr:col>1</xdr:col>
      <xdr:colOff>12700</xdr:colOff>
      <xdr:row>0</xdr:row>
      <xdr:rowOff>76200</xdr:rowOff>
    </xdr:from>
    <xdr:to>
      <xdr:col>5</xdr:col>
      <xdr:colOff>660400</xdr:colOff>
      <xdr:row>0</xdr:row>
      <xdr:rowOff>721021</xdr:rowOff>
    </xdr:to>
    <xdr:pic>
      <xdr:nvPicPr>
        <xdr:cNvPr id="15" name="Picture 14">
          <a:extLst>
            <a:ext uri="{FF2B5EF4-FFF2-40B4-BE49-F238E27FC236}">
              <a16:creationId xmlns:a16="http://schemas.microsoft.com/office/drawing/2014/main" id="{FDC241B4-A574-3642-88FB-4DD649A4EE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00" y="76200"/>
          <a:ext cx="7772400" cy="6448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52</xdr:row>
      <xdr:rowOff>204699</xdr:rowOff>
    </xdr:from>
    <xdr:to>
      <xdr:col>10</xdr:col>
      <xdr:colOff>192293</xdr:colOff>
      <xdr:row>54</xdr:row>
      <xdr:rowOff>2441</xdr:rowOff>
    </xdr:to>
    <xdr:grpSp>
      <xdr:nvGrpSpPr>
        <xdr:cNvPr id="7" name="Group 6">
          <a:extLst>
            <a:ext uri="{FF2B5EF4-FFF2-40B4-BE49-F238E27FC236}">
              <a16:creationId xmlns:a16="http://schemas.microsoft.com/office/drawing/2014/main" id="{2A277294-B540-F048-8C30-910A2C982327}"/>
            </a:ext>
          </a:extLst>
        </xdr:cNvPr>
        <xdr:cNvGrpSpPr/>
      </xdr:nvGrpSpPr>
      <xdr:grpSpPr>
        <a:xfrm>
          <a:off x="38100" y="11939499"/>
          <a:ext cx="13565393" cy="521642"/>
          <a:chOff x="-122817" y="4909841"/>
          <a:chExt cx="12435840" cy="511536"/>
        </a:xfrm>
      </xdr:grpSpPr>
      <xdr:sp macro="" textlink="">
        <xdr:nvSpPr>
          <xdr:cNvPr id="8" name="Rectangle 7">
            <a:extLst>
              <a:ext uri="{FF2B5EF4-FFF2-40B4-BE49-F238E27FC236}">
                <a16:creationId xmlns:a16="http://schemas.microsoft.com/office/drawing/2014/main" id="{39B35B40-331D-5A4E-9093-F21132B41AC3}"/>
              </a:ext>
            </a:extLst>
          </xdr:cNvPr>
          <xdr:cNvSpPr/>
        </xdr:nvSpPr>
        <xdr:spPr>
          <a:xfrm>
            <a:off x="-122817" y="4909841"/>
            <a:ext cx="12435840" cy="3840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xnSp macro="">
        <xdr:nvCxnSpPr>
          <xdr:cNvPr id="9" name="Straight Connector 8">
            <a:extLst>
              <a:ext uri="{FF2B5EF4-FFF2-40B4-BE49-F238E27FC236}">
                <a16:creationId xmlns:a16="http://schemas.microsoft.com/office/drawing/2014/main" id="{FAADC008-5F0D-9342-AFA8-A86A75480E8C}"/>
              </a:ext>
            </a:extLst>
          </xdr:cNvPr>
          <xdr:cNvCxnSpPr>
            <a:cxnSpLocks/>
          </xdr:cNvCxnSpPr>
        </xdr:nvCxnSpPr>
        <xdr:spPr>
          <a:xfrm>
            <a:off x="118927" y="5013516"/>
            <a:ext cx="11939655" cy="0"/>
          </a:xfrm>
          <a:prstGeom prst="line">
            <a:avLst/>
          </a:prstGeom>
          <a:ln w="28575">
            <a:solidFill>
              <a:srgbClr val="1C4289"/>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TextBox 19">
            <a:extLst>
              <a:ext uri="{FF2B5EF4-FFF2-40B4-BE49-F238E27FC236}">
                <a16:creationId xmlns:a16="http://schemas.microsoft.com/office/drawing/2014/main" id="{DCFF62CC-A7B7-1145-BBDE-BAACCD468EDA}"/>
              </a:ext>
            </a:extLst>
          </xdr:cNvPr>
          <xdr:cNvSpPr txBox="1"/>
        </xdr:nvSpPr>
        <xdr:spPr>
          <a:xfrm>
            <a:off x="12911" y="5026486"/>
            <a:ext cx="1934693" cy="39489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000"/>
              <a:t>Learn more at </a:t>
            </a:r>
            <a:r>
              <a:rPr lang="en-US" sz="1000">
                <a:solidFill>
                  <a:srgbClr val="015834"/>
                </a:solidFill>
              </a:rPr>
              <a:t>navigator.lbl.gov and energy.gov/50001Ready </a:t>
            </a:r>
          </a:p>
        </xdr:txBody>
      </xdr:sp>
      <xdr:pic>
        <xdr:nvPicPr>
          <xdr:cNvPr id="11" name="Picture 10">
            <a:extLst>
              <a:ext uri="{FF2B5EF4-FFF2-40B4-BE49-F238E27FC236}">
                <a16:creationId xmlns:a16="http://schemas.microsoft.com/office/drawing/2014/main" id="{88796EC8-DB6A-B940-A614-A035C68EF8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189735" y="5143705"/>
            <a:ext cx="828338" cy="241656"/>
          </a:xfrm>
          <a:prstGeom prst="rect">
            <a:avLst/>
          </a:prstGeom>
        </xdr:spPr>
      </xdr:pic>
    </xdr:grpSp>
    <xdr:clientData/>
  </xdr:twoCellAnchor>
  <xdr:twoCellAnchor editAs="oneCell">
    <xdr:from>
      <xdr:col>1</xdr:col>
      <xdr:colOff>25400</xdr:colOff>
      <xdr:row>0</xdr:row>
      <xdr:rowOff>88900</xdr:rowOff>
    </xdr:from>
    <xdr:to>
      <xdr:col>5</xdr:col>
      <xdr:colOff>1358900</xdr:colOff>
      <xdr:row>0</xdr:row>
      <xdr:rowOff>733721</xdr:rowOff>
    </xdr:to>
    <xdr:pic>
      <xdr:nvPicPr>
        <xdr:cNvPr id="15" name="Picture 14">
          <a:extLst>
            <a:ext uri="{FF2B5EF4-FFF2-40B4-BE49-F238E27FC236}">
              <a16:creationId xmlns:a16="http://schemas.microsoft.com/office/drawing/2014/main" id="{58E98436-B43B-E74B-A5E1-D8DA6A2F1A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88900"/>
          <a:ext cx="7772400" cy="6448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5"/>
  <sheetViews>
    <sheetView showGridLines="0" tabSelected="1" zoomScaleNormal="100" zoomScaleSheetLayoutView="55" zoomScalePageLayoutView="40" workbookViewId="0">
      <selection activeCell="A2" sqref="A2"/>
    </sheetView>
  </sheetViews>
  <sheetFormatPr baseColWidth="10" defaultColWidth="9.1640625" defaultRowHeight="13"/>
  <cols>
    <col min="1" max="1" width="2.1640625" style="149" customWidth="1"/>
    <col min="2" max="2" width="38.1640625" style="149" customWidth="1"/>
    <col min="3" max="3" width="13.33203125" style="149" customWidth="1"/>
    <col min="4" max="4" width="9.1640625" style="149"/>
    <col min="5" max="5" width="9.33203125" style="149" customWidth="1"/>
    <col min="6" max="6" width="9.1640625" style="149"/>
    <col min="7" max="7" width="16" style="149" customWidth="1"/>
    <col min="8" max="10" width="9.1640625" style="149"/>
    <col min="11" max="11" width="14.1640625" style="149" customWidth="1"/>
    <col min="12" max="12" width="2.1640625" style="149" customWidth="1"/>
    <col min="13" max="14" width="9.1640625" style="149"/>
    <col min="15" max="15" width="9.1640625" style="150"/>
    <col min="16" max="16384" width="9.1640625" style="149"/>
  </cols>
  <sheetData>
    <row r="1" spans="2:16" ht="56" customHeight="1">
      <c r="B1" s="202"/>
      <c r="C1" s="202"/>
      <c r="D1" s="202"/>
      <c r="E1" s="202"/>
      <c r="F1" s="202"/>
      <c r="G1" s="202"/>
      <c r="H1" s="202"/>
      <c r="I1" s="202"/>
      <c r="J1" s="202"/>
      <c r="K1" s="202"/>
      <c r="L1" s="202"/>
    </row>
    <row r="2" spans="2:16" ht="30" customHeight="1">
      <c r="H2" s="213" t="s">
        <v>109</v>
      </c>
      <c r="I2" s="213"/>
      <c r="J2" s="213"/>
      <c r="K2" s="213"/>
    </row>
    <row r="3" spans="2:16" ht="18" customHeight="1">
      <c r="H3" s="151"/>
      <c r="I3" s="151"/>
      <c r="J3" s="151"/>
      <c r="K3" s="151"/>
    </row>
    <row r="4" spans="2:16" ht="84" customHeight="1">
      <c r="B4" s="214" t="s">
        <v>89</v>
      </c>
      <c r="C4" s="214"/>
      <c r="D4" s="214"/>
      <c r="E4" s="214"/>
      <c r="F4" s="214"/>
      <c r="G4" s="214"/>
      <c r="H4" s="214"/>
      <c r="I4" s="214"/>
      <c r="J4" s="214"/>
      <c r="K4" s="214"/>
    </row>
    <row r="5" spans="2:16" ht="16" customHeight="1">
      <c r="B5" s="152"/>
      <c r="C5" s="152"/>
      <c r="D5" s="152"/>
      <c r="E5" s="152"/>
      <c r="F5" s="152"/>
      <c r="G5" s="152"/>
      <c r="H5" s="152"/>
      <c r="I5" s="152"/>
      <c r="J5" s="152"/>
      <c r="K5" s="152"/>
    </row>
    <row r="6" spans="2:16" ht="16" customHeight="1">
      <c r="B6" s="153" t="s">
        <v>4</v>
      </c>
      <c r="C6" s="154" t="s">
        <v>5</v>
      </c>
      <c r="D6" s="154"/>
      <c r="E6" s="154"/>
      <c r="F6" s="154"/>
      <c r="G6" s="154"/>
      <c r="H6" s="201"/>
      <c r="I6" s="201"/>
      <c r="J6" s="201"/>
      <c r="K6" s="201"/>
      <c r="L6" s="201"/>
      <c r="P6" s="155"/>
    </row>
    <row r="7" spans="2:16" ht="21" customHeight="1">
      <c r="B7" s="156" t="s">
        <v>20</v>
      </c>
      <c r="C7" s="157"/>
      <c r="D7" s="157"/>
      <c r="E7" s="157"/>
      <c r="F7" s="157"/>
      <c r="G7" s="157"/>
      <c r="H7" s="157"/>
      <c r="I7" s="157"/>
      <c r="J7" s="157"/>
      <c r="K7" s="157"/>
      <c r="L7" s="158"/>
      <c r="P7" s="155"/>
    </row>
    <row r="8" spans="2:16" ht="28" customHeight="1">
      <c r="B8" s="159" t="s">
        <v>11</v>
      </c>
      <c r="C8" s="197" t="s">
        <v>25</v>
      </c>
      <c r="D8" s="198"/>
      <c r="E8" s="198"/>
      <c r="F8" s="198"/>
      <c r="G8" s="198"/>
      <c r="H8" s="198"/>
      <c r="I8" s="198"/>
      <c r="J8" s="198"/>
      <c r="K8" s="198"/>
      <c r="L8" s="199"/>
      <c r="M8" s="160"/>
      <c r="P8" s="161"/>
    </row>
    <row r="9" spans="2:16" ht="28" customHeight="1">
      <c r="B9" s="159" t="s">
        <v>24</v>
      </c>
      <c r="C9" s="162" t="s">
        <v>51</v>
      </c>
      <c r="D9" s="163"/>
      <c r="E9" s="163"/>
      <c r="F9" s="163"/>
      <c r="G9" s="163"/>
      <c r="H9" s="163"/>
      <c r="I9" s="163"/>
      <c r="J9" s="163"/>
      <c r="K9" s="163"/>
      <c r="L9" s="164"/>
      <c r="M9" s="160"/>
      <c r="P9" s="161"/>
    </row>
    <row r="10" spans="2:16" ht="28" customHeight="1">
      <c r="B10" s="159" t="s">
        <v>3</v>
      </c>
      <c r="C10" s="197" t="s">
        <v>8</v>
      </c>
      <c r="D10" s="198"/>
      <c r="E10" s="198"/>
      <c r="F10" s="198"/>
      <c r="G10" s="198"/>
      <c r="H10" s="198"/>
      <c r="I10" s="198"/>
      <c r="J10" s="198"/>
      <c r="K10" s="198"/>
      <c r="L10" s="199"/>
      <c r="M10" s="160"/>
      <c r="O10" s="165"/>
      <c r="P10" s="155"/>
    </row>
    <row r="11" spans="2:16" ht="28" customHeight="1">
      <c r="B11" s="159" t="s">
        <v>10</v>
      </c>
      <c r="C11" s="197" t="s">
        <v>52</v>
      </c>
      <c r="D11" s="198"/>
      <c r="E11" s="198"/>
      <c r="F11" s="198"/>
      <c r="G11" s="198"/>
      <c r="H11" s="198"/>
      <c r="I11" s="198"/>
      <c r="J11" s="198"/>
      <c r="K11" s="198"/>
      <c r="L11" s="199"/>
      <c r="M11" s="160"/>
      <c r="O11" s="165"/>
    </row>
    <row r="12" spans="2:16" ht="28" customHeight="1">
      <c r="B12" s="159" t="s">
        <v>12</v>
      </c>
      <c r="C12" s="197" t="s">
        <v>28</v>
      </c>
      <c r="D12" s="198"/>
      <c r="E12" s="198"/>
      <c r="F12" s="198"/>
      <c r="G12" s="198"/>
      <c r="H12" s="198"/>
      <c r="I12" s="198"/>
      <c r="J12" s="198"/>
      <c r="K12" s="198"/>
      <c r="L12" s="199"/>
      <c r="M12" s="160"/>
      <c r="O12" s="165"/>
    </row>
    <row r="13" spans="2:16" ht="44" customHeight="1">
      <c r="B13" s="159" t="s">
        <v>71</v>
      </c>
      <c r="C13" s="197" t="s">
        <v>77</v>
      </c>
      <c r="D13" s="206"/>
      <c r="E13" s="206"/>
      <c r="F13" s="206"/>
      <c r="G13" s="206"/>
      <c r="H13" s="206"/>
      <c r="I13" s="206"/>
      <c r="J13" s="206"/>
      <c r="K13" s="206"/>
      <c r="L13" s="207"/>
      <c r="M13" s="160"/>
      <c r="O13" s="165"/>
    </row>
    <row r="14" spans="2:16" ht="28" customHeight="1">
      <c r="B14" s="159" t="s">
        <v>72</v>
      </c>
      <c r="C14" s="197" t="s">
        <v>106</v>
      </c>
      <c r="D14" s="198"/>
      <c r="E14" s="198"/>
      <c r="F14" s="198"/>
      <c r="G14" s="198"/>
      <c r="H14" s="198"/>
      <c r="I14" s="198"/>
      <c r="J14" s="198"/>
      <c r="K14" s="198"/>
      <c r="L14" s="199"/>
      <c r="M14" s="160"/>
      <c r="O14" s="165"/>
    </row>
    <row r="15" spans="2:16" ht="24" customHeight="1">
      <c r="B15" s="156" t="s">
        <v>88</v>
      </c>
      <c r="C15" s="166"/>
      <c r="D15" s="166"/>
      <c r="E15" s="166"/>
      <c r="F15" s="166"/>
      <c r="G15" s="166"/>
      <c r="H15" s="166"/>
      <c r="I15" s="166"/>
      <c r="J15" s="166"/>
      <c r="K15" s="166"/>
      <c r="L15" s="167"/>
      <c r="M15" s="160"/>
      <c r="O15" s="165"/>
    </row>
    <row r="16" spans="2:16" ht="124" customHeight="1">
      <c r="B16" s="159" t="s">
        <v>75</v>
      </c>
      <c r="C16" s="210" t="s">
        <v>90</v>
      </c>
      <c r="D16" s="211"/>
      <c r="E16" s="211"/>
      <c r="F16" s="211"/>
      <c r="G16" s="211"/>
      <c r="H16" s="211"/>
      <c r="I16" s="211"/>
      <c r="J16" s="211"/>
      <c r="K16" s="211"/>
      <c r="L16" s="212"/>
      <c r="M16" s="160"/>
      <c r="O16" s="165"/>
    </row>
    <row r="17" spans="2:15" ht="50" customHeight="1">
      <c r="B17" s="159" t="s">
        <v>13</v>
      </c>
      <c r="C17" s="200" t="s">
        <v>85</v>
      </c>
      <c r="D17" s="198"/>
      <c r="E17" s="198"/>
      <c r="F17" s="198"/>
      <c r="G17" s="198"/>
      <c r="H17" s="198"/>
      <c r="I17" s="198"/>
      <c r="J17" s="198"/>
      <c r="K17" s="198"/>
      <c r="L17" s="199"/>
      <c r="M17" s="160"/>
      <c r="O17" s="165"/>
    </row>
    <row r="18" spans="2:15" ht="64" customHeight="1">
      <c r="B18" s="168" t="s">
        <v>107</v>
      </c>
      <c r="C18" s="200" t="s">
        <v>83</v>
      </c>
      <c r="D18" s="208"/>
      <c r="E18" s="208"/>
      <c r="F18" s="208"/>
      <c r="G18" s="208"/>
      <c r="H18" s="208"/>
      <c r="I18" s="208"/>
      <c r="J18" s="208"/>
      <c r="K18" s="208"/>
      <c r="L18" s="209"/>
      <c r="M18" s="160"/>
      <c r="O18" s="165"/>
    </row>
    <row r="19" spans="2:15" ht="37" customHeight="1">
      <c r="B19" s="169" t="s">
        <v>29</v>
      </c>
      <c r="C19" s="200" t="s">
        <v>30</v>
      </c>
      <c r="D19" s="198"/>
      <c r="E19" s="198"/>
      <c r="F19" s="198"/>
      <c r="G19" s="198"/>
      <c r="H19" s="198"/>
      <c r="I19" s="198"/>
      <c r="J19" s="198"/>
      <c r="K19" s="198"/>
      <c r="L19" s="199"/>
      <c r="M19" s="160"/>
      <c r="O19" s="165"/>
    </row>
    <row r="20" spans="2:15" ht="31" customHeight="1">
      <c r="B20" s="169" t="s">
        <v>82</v>
      </c>
      <c r="C20" s="200" t="s">
        <v>30</v>
      </c>
      <c r="D20" s="198"/>
      <c r="E20" s="198"/>
      <c r="F20" s="198"/>
      <c r="G20" s="198"/>
      <c r="H20" s="198"/>
      <c r="I20" s="198"/>
      <c r="J20" s="198"/>
      <c r="K20" s="198"/>
      <c r="L20" s="199"/>
      <c r="M20" s="160"/>
      <c r="O20" s="165"/>
    </row>
    <row r="21" spans="2:15" s="150" customFormat="1" ht="30" customHeight="1">
      <c r="B21" s="156" t="s">
        <v>87</v>
      </c>
      <c r="C21" s="170"/>
      <c r="D21" s="170"/>
      <c r="E21" s="170"/>
      <c r="F21" s="170"/>
      <c r="G21" s="170"/>
      <c r="H21" s="170"/>
      <c r="I21" s="170"/>
      <c r="J21" s="170"/>
      <c r="K21" s="170"/>
      <c r="L21" s="171"/>
      <c r="M21" s="172"/>
      <c r="O21" s="165"/>
    </row>
    <row r="22" spans="2:15" ht="49" customHeight="1">
      <c r="B22" s="159" t="s">
        <v>74</v>
      </c>
      <c r="C22" s="210" t="s">
        <v>91</v>
      </c>
      <c r="D22" s="211"/>
      <c r="E22" s="211"/>
      <c r="F22" s="211"/>
      <c r="G22" s="211"/>
      <c r="H22" s="211"/>
      <c r="I22" s="211"/>
      <c r="J22" s="211"/>
      <c r="K22" s="211"/>
      <c r="L22" s="212"/>
      <c r="M22" s="160"/>
      <c r="O22" s="165"/>
    </row>
    <row r="23" spans="2:15" ht="38" customHeight="1">
      <c r="B23" s="173" t="s">
        <v>21</v>
      </c>
      <c r="C23" s="203" t="s">
        <v>42</v>
      </c>
      <c r="D23" s="204"/>
      <c r="E23" s="204"/>
      <c r="F23" s="204"/>
      <c r="G23" s="204"/>
      <c r="H23" s="204"/>
      <c r="I23" s="204"/>
      <c r="J23" s="204"/>
      <c r="K23" s="204"/>
      <c r="L23" s="205"/>
      <c r="O23" s="174"/>
    </row>
    <row r="24" spans="2:15" ht="55" customHeight="1">
      <c r="B24" s="173" t="s">
        <v>23</v>
      </c>
      <c r="C24" s="203" t="s">
        <v>108</v>
      </c>
      <c r="D24" s="204"/>
      <c r="E24" s="204"/>
      <c r="F24" s="204"/>
      <c r="G24" s="204"/>
      <c r="H24" s="204"/>
      <c r="I24" s="204"/>
      <c r="J24" s="204"/>
      <c r="K24" s="204"/>
      <c r="L24" s="205"/>
      <c r="O24" s="174"/>
    </row>
    <row r="25" spans="2:15" ht="122" customHeight="1">
      <c r="B25" s="173" t="s">
        <v>50</v>
      </c>
      <c r="C25" s="203" t="s">
        <v>133</v>
      </c>
      <c r="D25" s="204"/>
      <c r="E25" s="204"/>
      <c r="F25" s="204"/>
      <c r="G25" s="204"/>
      <c r="H25" s="204"/>
      <c r="I25" s="204"/>
      <c r="J25" s="204"/>
      <c r="K25" s="204"/>
      <c r="L25" s="205"/>
      <c r="O25" s="174"/>
    </row>
    <row r="26" spans="2:15" s="177" customFormat="1">
      <c r="B26" s="175"/>
      <c r="C26" s="176"/>
      <c r="D26" s="176"/>
      <c r="E26" s="176"/>
      <c r="F26" s="176"/>
      <c r="G26" s="176"/>
      <c r="H26" s="176"/>
      <c r="I26" s="176"/>
      <c r="J26" s="176"/>
      <c r="K26" s="176"/>
      <c r="L26" s="176"/>
      <c r="O26" s="178"/>
    </row>
    <row r="27" spans="2:15" ht="71" customHeight="1">
      <c r="B27" s="219" t="s">
        <v>9</v>
      </c>
      <c r="C27" s="220"/>
      <c r="D27" s="220"/>
      <c r="E27" s="220"/>
      <c r="F27" s="220"/>
      <c r="G27" s="220"/>
      <c r="H27" s="220"/>
      <c r="I27" s="220"/>
      <c r="J27" s="220"/>
      <c r="K27" s="220"/>
      <c r="L27" s="220"/>
      <c r="O27" s="178"/>
    </row>
    <row r="28" spans="2:15" ht="94" customHeight="1">
      <c r="B28" s="217" t="s">
        <v>134</v>
      </c>
      <c r="C28" s="218"/>
      <c r="D28" s="218"/>
      <c r="E28" s="218"/>
      <c r="F28" s="218"/>
      <c r="G28" s="218"/>
      <c r="H28" s="218"/>
      <c r="I28" s="218"/>
      <c r="J28" s="218"/>
      <c r="K28" s="218"/>
      <c r="L28" s="218"/>
      <c r="O28" s="178"/>
    </row>
    <row r="29" spans="2:15" ht="44" customHeight="1">
      <c r="B29" s="217" t="s">
        <v>7</v>
      </c>
      <c r="C29" s="218"/>
      <c r="D29" s="218"/>
      <c r="E29" s="218"/>
      <c r="F29" s="218"/>
      <c r="G29" s="218"/>
      <c r="H29" s="218"/>
      <c r="I29" s="218"/>
      <c r="J29" s="218"/>
      <c r="K29" s="218"/>
      <c r="L29" s="218"/>
      <c r="O29" s="178"/>
    </row>
    <row r="30" spans="2:15" ht="16" customHeight="1">
      <c r="B30" s="215" t="s">
        <v>6</v>
      </c>
      <c r="C30" s="216"/>
      <c r="D30" s="216"/>
      <c r="E30" s="216"/>
      <c r="F30" s="216"/>
      <c r="G30" s="216"/>
      <c r="H30" s="216"/>
      <c r="I30" s="216"/>
      <c r="J30" s="216"/>
      <c r="K30" s="216"/>
      <c r="L30" s="216"/>
      <c r="O30" s="178"/>
    </row>
    <row r="31" spans="2:15" s="179" customFormat="1" ht="16" customHeight="1">
      <c r="B31" s="217" t="s">
        <v>135</v>
      </c>
      <c r="C31" s="218"/>
      <c r="D31" s="218"/>
      <c r="E31" s="218"/>
      <c r="F31" s="218"/>
      <c r="G31" s="218"/>
      <c r="H31" s="218"/>
      <c r="I31" s="218"/>
      <c r="J31" s="218"/>
      <c r="K31" s="218"/>
      <c r="L31" s="218"/>
      <c r="O31" s="180"/>
    </row>
    <row r="32" spans="2:15">
      <c r="I32" s="150"/>
      <c r="J32" s="150"/>
      <c r="K32" s="150"/>
      <c r="L32" s="181"/>
      <c r="O32" s="180"/>
    </row>
    <row r="33" spans="2:15" ht="40" customHeight="1">
      <c r="B33" s="202"/>
      <c r="C33" s="202"/>
      <c r="D33" s="202"/>
      <c r="E33" s="202"/>
      <c r="F33" s="202"/>
      <c r="G33" s="202"/>
      <c r="H33" s="202"/>
      <c r="I33" s="202"/>
      <c r="J33" s="202"/>
      <c r="K33" s="202"/>
      <c r="L33" s="202"/>
      <c r="O33" s="180"/>
    </row>
    <row r="34" spans="2:15">
      <c r="O34" s="180"/>
    </row>
    <row r="35" spans="2:15">
      <c r="O35" s="180"/>
    </row>
  </sheetData>
  <sheetProtection algorithmName="SHA-512" hashValue="B0AFF/igUdLw4VMEbBODZZ51ct0JLTxppE/3lN0eXfuPcQ/IiM/JRx4eDUO9E5qYQoagXGpiG/3aiYrPckcp6Q==" saltValue="ynTpvn2ntELt8j5TA34u1Q==" spinCount="100000" sheet="1" objects="1" scenarios="1"/>
  <mergeCells count="25">
    <mergeCell ref="B33:L33"/>
    <mergeCell ref="C16:L16"/>
    <mergeCell ref="C20:L20"/>
    <mergeCell ref="C24:L24"/>
    <mergeCell ref="H2:K2"/>
    <mergeCell ref="B4:K4"/>
    <mergeCell ref="C22:L22"/>
    <mergeCell ref="B30:L30"/>
    <mergeCell ref="B31:L31"/>
    <mergeCell ref="B29:L29"/>
    <mergeCell ref="C23:L23"/>
    <mergeCell ref="B28:L28"/>
    <mergeCell ref="B27:L27"/>
    <mergeCell ref="C14:L14"/>
    <mergeCell ref="C11:L11"/>
    <mergeCell ref="C10:L10"/>
    <mergeCell ref="C8:L8"/>
    <mergeCell ref="C17:L17"/>
    <mergeCell ref="H6:L6"/>
    <mergeCell ref="B1:L1"/>
    <mergeCell ref="C25:L25"/>
    <mergeCell ref="C12:L12"/>
    <mergeCell ref="C13:L13"/>
    <mergeCell ref="C19:L19"/>
    <mergeCell ref="C18:L18"/>
  </mergeCells>
  <phoneticPr fontId="1" type="noConversion"/>
  <printOptions horizontalCentered="1" verticalCentered="1"/>
  <pageMargins left="0.4" right="0.4" top="0.25" bottom="0.25" header="0" footer="0"/>
  <pageSetup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69C0-0F9F-6141-A88A-720A64CF434B}">
  <sheetPr>
    <pageSetUpPr fitToPage="1"/>
  </sheetPr>
  <dimension ref="A1:V120"/>
  <sheetViews>
    <sheetView showGridLines="0" zoomScaleNormal="100" zoomScalePageLayoutView="25" workbookViewId="0">
      <selection activeCell="A2" sqref="A2"/>
    </sheetView>
  </sheetViews>
  <sheetFormatPr baseColWidth="10" defaultColWidth="9.1640625" defaultRowHeight="13"/>
  <cols>
    <col min="1" max="1" width="2.6640625" style="18" customWidth="1"/>
    <col min="2" max="2" width="2.83203125" style="77" customWidth="1"/>
    <col min="3" max="3" width="6.6640625" style="77" customWidth="1"/>
    <col min="4" max="4" width="62.1640625" style="77" customWidth="1"/>
    <col min="5" max="6" width="21.83203125" style="77" customWidth="1"/>
    <col min="7" max="7" width="3.5" style="77" customWidth="1"/>
    <col min="8" max="9" width="20.83203125" style="77" customWidth="1"/>
    <col min="10" max="10" width="14.5" style="77" customWidth="1"/>
    <col min="11" max="11" width="13.83203125" style="77" customWidth="1"/>
    <col min="12" max="12" width="2.6640625" style="77" customWidth="1"/>
    <col min="13" max="13" width="13.6640625" style="77" customWidth="1"/>
    <col min="14" max="14" width="11.6640625" style="18" bestFit="1" customWidth="1"/>
    <col min="15" max="16384" width="9.1640625" style="18"/>
  </cols>
  <sheetData>
    <row r="1" spans="1:13" ht="59" customHeight="1">
      <c r="A1" s="223"/>
      <c r="B1" s="223"/>
      <c r="C1" s="223"/>
      <c r="D1" s="223"/>
      <c r="E1" s="223"/>
      <c r="F1" s="223"/>
      <c r="G1" s="223"/>
      <c r="H1" s="223"/>
      <c r="I1" s="223"/>
      <c r="J1" s="223"/>
      <c r="K1" s="223"/>
      <c r="L1" s="223"/>
      <c r="M1" s="17"/>
    </row>
    <row r="2" spans="1:13" ht="8" customHeight="1">
      <c r="B2" s="19"/>
      <c r="C2" s="19"/>
      <c r="D2" s="20"/>
      <c r="E2" s="21"/>
      <c r="F2" s="81"/>
      <c r="G2" s="81"/>
      <c r="H2" s="81"/>
      <c r="I2" s="81"/>
      <c r="J2" s="81"/>
      <c r="K2" s="19"/>
      <c r="L2" s="22"/>
      <c r="M2" s="17"/>
    </row>
    <row r="3" spans="1:13" ht="19" customHeight="1">
      <c r="B3" s="19"/>
      <c r="C3" s="19"/>
      <c r="D3" s="20"/>
      <c r="E3" s="229" t="s">
        <v>20</v>
      </c>
      <c r="F3" s="230"/>
      <c r="G3" s="230"/>
      <c r="H3" s="230"/>
      <c r="I3" s="81"/>
      <c r="J3" s="81"/>
      <c r="K3" s="24" t="s">
        <v>110</v>
      </c>
      <c r="L3" s="22"/>
      <c r="M3" s="17"/>
    </row>
    <row r="4" spans="1:13" ht="16">
      <c r="B4" s="19"/>
      <c r="C4" s="19"/>
      <c r="D4" s="20"/>
      <c r="E4" s="237" t="s">
        <v>15</v>
      </c>
      <c r="F4" s="238"/>
      <c r="G4" s="238"/>
      <c r="H4" s="238"/>
      <c r="I4" s="81"/>
      <c r="J4" s="81"/>
      <c r="K4" s="24" t="s">
        <v>111</v>
      </c>
      <c r="L4" s="22"/>
      <c r="M4" s="17"/>
    </row>
    <row r="5" spans="1:13">
      <c r="B5" s="19"/>
      <c r="C5" s="19"/>
      <c r="D5" s="20"/>
      <c r="E5" s="21"/>
      <c r="F5" s="81"/>
      <c r="G5" s="81"/>
      <c r="H5" s="81"/>
      <c r="I5" s="81"/>
      <c r="J5" s="81"/>
      <c r="K5" s="19"/>
      <c r="L5" s="22"/>
      <c r="M5" s="17"/>
    </row>
    <row r="6" spans="1:13" ht="15.75" customHeight="1">
      <c r="B6" s="19"/>
      <c r="C6" s="19"/>
      <c r="D6" s="20" t="s">
        <v>11</v>
      </c>
      <c r="E6" s="235"/>
      <c r="F6" s="236"/>
      <c r="G6" s="236"/>
      <c r="H6" s="236"/>
      <c r="I6" s="28"/>
      <c r="J6" s="28"/>
      <c r="K6" s="29"/>
      <c r="L6" s="22"/>
      <c r="M6" s="22"/>
    </row>
    <row r="7" spans="1:13" ht="15.75" customHeight="1">
      <c r="B7" s="19"/>
      <c r="C7" s="19"/>
      <c r="D7" s="20" t="s">
        <v>24</v>
      </c>
      <c r="E7" s="241"/>
      <c r="F7" s="242"/>
      <c r="G7" s="242"/>
      <c r="H7" s="243"/>
      <c r="I7" s="28"/>
      <c r="J7" s="28"/>
      <c r="K7" s="29"/>
      <c r="L7" s="22"/>
      <c r="M7" s="22"/>
    </row>
    <row r="8" spans="1:13" ht="15.75" customHeight="1">
      <c r="B8" s="20"/>
      <c r="C8" s="20"/>
      <c r="D8" s="20" t="s">
        <v>3</v>
      </c>
      <c r="E8" s="235"/>
      <c r="F8" s="236"/>
      <c r="G8" s="236"/>
      <c r="H8" s="236"/>
      <c r="I8" s="28"/>
      <c r="J8" s="28"/>
      <c r="K8" s="28"/>
      <c r="L8" s="22"/>
      <c r="M8" s="22"/>
    </row>
    <row r="9" spans="1:13" ht="15.75" customHeight="1">
      <c r="B9" s="19"/>
      <c r="C9" s="19"/>
      <c r="D9" s="20" t="s">
        <v>10</v>
      </c>
      <c r="E9" s="239"/>
      <c r="F9" s="240"/>
      <c r="G9" s="240"/>
      <c r="H9" s="240"/>
      <c r="I9" s="28"/>
      <c r="J9" s="28"/>
      <c r="K9" s="28"/>
      <c r="L9" s="22"/>
      <c r="M9" s="22"/>
    </row>
    <row r="10" spans="1:13" ht="15.75" customHeight="1">
      <c r="B10" s="19"/>
      <c r="C10" s="19"/>
      <c r="D10" s="20" t="s">
        <v>12</v>
      </c>
      <c r="E10" s="232"/>
      <c r="F10" s="233"/>
      <c r="G10" s="233"/>
      <c r="H10" s="234"/>
      <c r="I10" s="28"/>
      <c r="J10" s="28"/>
      <c r="K10" s="28"/>
      <c r="L10" s="22"/>
      <c r="M10" s="22"/>
    </row>
    <row r="11" spans="1:13" ht="15.75" customHeight="1">
      <c r="B11" s="19"/>
      <c r="C11" s="19"/>
      <c r="D11" s="20"/>
      <c r="E11" s="82"/>
      <c r="F11" s="83"/>
      <c r="G11" s="83"/>
      <c r="H11" s="83"/>
      <c r="I11" s="28"/>
      <c r="J11" s="28"/>
      <c r="K11" s="28"/>
      <c r="L11" s="22"/>
      <c r="M11" s="22"/>
    </row>
    <row r="12" spans="1:13" ht="15.75" customHeight="1">
      <c r="B12" s="19"/>
      <c r="C12" s="19"/>
      <c r="D12" s="20" t="s">
        <v>71</v>
      </c>
      <c r="E12" s="241"/>
      <c r="F12" s="242"/>
      <c r="G12" s="242"/>
      <c r="H12" s="243"/>
      <c r="I12" s="28"/>
      <c r="J12" s="28"/>
      <c r="K12" s="28"/>
      <c r="L12" s="22"/>
      <c r="M12" s="22"/>
    </row>
    <row r="13" spans="1:13" s="30" customFormat="1" ht="15" customHeight="1">
      <c r="B13" s="12"/>
      <c r="C13" s="12"/>
      <c r="D13" s="20" t="s">
        <v>72</v>
      </c>
      <c r="E13" s="244"/>
      <c r="F13" s="245"/>
      <c r="G13" s="245"/>
      <c r="H13" s="246"/>
      <c r="I13" s="40"/>
      <c r="J13" s="40"/>
      <c r="K13" s="40"/>
      <c r="L13" s="41"/>
      <c r="M13" s="41"/>
    </row>
    <row r="14" spans="1:13" s="30" customFormat="1" ht="23" customHeight="1">
      <c r="B14" s="12"/>
      <c r="C14" s="12"/>
      <c r="D14" s="20"/>
      <c r="E14" s="25"/>
      <c r="F14" s="25"/>
      <c r="G14" s="25"/>
      <c r="H14" s="25"/>
      <c r="I14" s="40"/>
      <c r="J14" s="40"/>
      <c r="K14" s="40"/>
      <c r="L14" s="41"/>
      <c r="M14" s="41"/>
    </row>
    <row r="15" spans="1:13" s="30" customFormat="1" ht="19" customHeight="1">
      <c r="B15" s="12"/>
      <c r="C15" s="12"/>
      <c r="D15" s="20"/>
      <c r="E15" s="229" t="s">
        <v>88</v>
      </c>
      <c r="F15" s="230"/>
      <c r="G15" s="230"/>
      <c r="H15" s="231"/>
      <c r="I15" s="40"/>
      <c r="J15" s="40"/>
      <c r="K15" s="40"/>
      <c r="L15" s="41"/>
      <c r="M15" s="41"/>
    </row>
    <row r="16" spans="1:13" s="30" customFormat="1" ht="17" customHeight="1">
      <c r="B16" s="12"/>
      <c r="C16" s="12"/>
      <c r="D16" s="20"/>
      <c r="E16" s="84" t="s">
        <v>15</v>
      </c>
      <c r="F16" s="20"/>
      <c r="G16" s="20"/>
      <c r="H16" s="20"/>
      <c r="I16" s="40"/>
      <c r="J16" s="40"/>
      <c r="K16" s="40"/>
      <c r="L16" s="41"/>
      <c r="M16" s="41"/>
    </row>
    <row r="17" spans="2:13" s="30" customFormat="1" ht="13" customHeight="1">
      <c r="B17" s="12"/>
      <c r="C17" s="12"/>
      <c r="D17" s="20"/>
      <c r="E17" s="25"/>
      <c r="F17" s="20"/>
      <c r="G17" s="20"/>
      <c r="H17" s="20"/>
      <c r="I17" s="40"/>
      <c r="J17" s="40"/>
      <c r="K17" s="40"/>
      <c r="L17" s="41"/>
      <c r="M17" s="41"/>
    </row>
    <row r="18" spans="2:13" s="30" customFormat="1" ht="14" customHeight="1">
      <c r="B18" s="12"/>
      <c r="C18" s="12"/>
      <c r="D18" s="20"/>
      <c r="E18" s="68" t="s">
        <v>26</v>
      </c>
      <c r="F18" s="68" t="s">
        <v>27</v>
      </c>
      <c r="G18" s="68"/>
      <c r="H18" s="68"/>
      <c r="I18" s="68"/>
      <c r="J18" s="40"/>
      <c r="K18" s="40"/>
      <c r="L18" s="41"/>
      <c r="M18" s="41"/>
    </row>
    <row r="19" spans="2:13" s="30" customFormat="1" ht="14" customHeight="1">
      <c r="B19" s="12"/>
      <c r="C19" s="12"/>
      <c r="D19" s="29" t="s">
        <v>80</v>
      </c>
      <c r="E19" s="183"/>
      <c r="F19" s="183"/>
      <c r="G19" s="85"/>
      <c r="H19" s="182" t="s">
        <v>103</v>
      </c>
      <c r="I19" s="68"/>
      <c r="J19" s="40"/>
      <c r="K19" s="40"/>
      <c r="L19" s="41"/>
      <c r="M19" s="41"/>
    </row>
    <row r="20" spans="2:13" s="30" customFormat="1" ht="14" customHeight="1">
      <c r="B20" s="12"/>
      <c r="C20" s="12"/>
      <c r="D20" s="29"/>
      <c r="E20" s="86" t="s">
        <v>92</v>
      </c>
      <c r="F20" s="87"/>
      <c r="G20" s="87"/>
      <c r="H20" s="88"/>
      <c r="I20" s="68"/>
      <c r="J20" s="40"/>
      <c r="K20" s="40"/>
      <c r="L20" s="41"/>
      <c r="M20" s="41"/>
    </row>
    <row r="21" spans="2:13" s="30" customFormat="1" ht="14" customHeight="1">
      <c r="B21" s="12"/>
      <c r="C21" s="12"/>
      <c r="D21" s="29"/>
      <c r="E21" s="86" t="s">
        <v>93</v>
      </c>
      <c r="F21" s="87"/>
      <c r="G21" s="87"/>
      <c r="H21" s="88"/>
      <c r="I21" s="68"/>
      <c r="J21" s="40"/>
      <c r="K21" s="40"/>
      <c r="L21" s="41"/>
      <c r="M21" s="41"/>
    </row>
    <row r="22" spans="2:13" s="30" customFormat="1" ht="14" customHeight="1">
      <c r="B22" s="12"/>
      <c r="C22" s="12"/>
      <c r="D22" s="29"/>
      <c r="E22" s="86" t="s">
        <v>94</v>
      </c>
      <c r="F22" s="87"/>
      <c r="G22" s="87"/>
      <c r="H22" s="88"/>
      <c r="I22" s="68"/>
      <c r="J22" s="40"/>
      <c r="K22" s="40"/>
      <c r="L22" s="41"/>
      <c r="M22" s="41"/>
    </row>
    <row r="23" spans="2:13" s="30" customFormat="1" ht="14" customHeight="1">
      <c r="B23" s="12"/>
      <c r="C23" s="12"/>
      <c r="D23" s="29"/>
      <c r="E23" s="86" t="s">
        <v>95</v>
      </c>
      <c r="F23" s="87"/>
      <c r="G23" s="87"/>
      <c r="H23" s="88"/>
      <c r="I23" s="68"/>
      <c r="J23" s="40"/>
      <c r="K23" s="40"/>
      <c r="L23" s="41"/>
      <c r="M23" s="41"/>
    </row>
    <row r="24" spans="2:13" s="30" customFormat="1" ht="14" customHeight="1">
      <c r="B24" s="12"/>
      <c r="C24" s="12"/>
      <c r="D24" s="29"/>
      <c r="E24" s="86" t="s">
        <v>96</v>
      </c>
      <c r="F24" s="87"/>
      <c r="G24" s="87"/>
      <c r="H24" s="88"/>
      <c r="I24" s="68"/>
      <c r="J24" s="40"/>
      <c r="K24" s="40"/>
      <c r="L24" s="41"/>
      <c r="M24" s="41"/>
    </row>
    <row r="25" spans="2:13" s="30" customFormat="1" ht="14" customHeight="1">
      <c r="B25" s="12"/>
      <c r="C25" s="12"/>
      <c r="D25" s="29"/>
      <c r="E25" s="86" t="s">
        <v>97</v>
      </c>
      <c r="F25" s="87"/>
      <c r="G25" s="87"/>
      <c r="H25" s="88"/>
      <c r="I25" s="68"/>
      <c r="J25" s="40"/>
      <c r="K25" s="40"/>
      <c r="L25" s="41"/>
      <c r="M25" s="41"/>
    </row>
    <row r="26" spans="2:13" s="30" customFormat="1" ht="14" customHeight="1">
      <c r="B26" s="12"/>
      <c r="C26" s="12"/>
      <c r="D26" s="29"/>
      <c r="E26" s="86" t="s">
        <v>98</v>
      </c>
      <c r="F26" s="87"/>
      <c r="G26" s="87"/>
      <c r="H26" s="88"/>
      <c r="I26" s="68"/>
      <c r="J26" s="40"/>
      <c r="K26" s="40"/>
      <c r="L26" s="41"/>
      <c r="M26" s="41"/>
    </row>
    <row r="27" spans="2:13" s="30" customFormat="1" ht="14" customHeight="1">
      <c r="B27" s="12"/>
      <c r="C27" s="12"/>
      <c r="D27" s="29"/>
      <c r="E27" s="86" t="s">
        <v>99</v>
      </c>
      <c r="F27" s="87"/>
      <c r="G27" s="87"/>
      <c r="H27" s="88"/>
      <c r="I27" s="68"/>
      <c r="J27" s="40"/>
      <c r="K27" s="40"/>
      <c r="L27" s="41"/>
      <c r="M27" s="41"/>
    </row>
    <row r="28" spans="2:13" s="30" customFormat="1" ht="14" customHeight="1">
      <c r="B28" s="12"/>
      <c r="C28" s="12"/>
      <c r="D28" s="29"/>
      <c r="E28" s="86"/>
      <c r="F28" s="87"/>
      <c r="G28" s="87"/>
      <c r="H28" s="88"/>
      <c r="I28" s="68"/>
      <c r="J28" s="40"/>
      <c r="K28" s="40"/>
      <c r="L28" s="41"/>
      <c r="M28" s="41"/>
    </row>
    <row r="29" spans="2:13" s="30" customFormat="1" ht="13" customHeight="1">
      <c r="B29" s="12"/>
      <c r="C29" s="12"/>
      <c r="D29" s="20"/>
      <c r="E29" s="88" t="s">
        <v>49</v>
      </c>
      <c r="F29" s="88" t="s">
        <v>49</v>
      </c>
      <c r="G29" s="88"/>
      <c r="H29" s="89"/>
      <c r="I29" s="40"/>
      <c r="J29" s="40"/>
      <c r="K29" s="40"/>
      <c r="L29" s="41"/>
      <c r="M29" s="41"/>
    </row>
    <row r="30" spans="2:13" s="30" customFormat="1" ht="16" customHeight="1">
      <c r="B30" s="12"/>
      <c r="C30" s="12"/>
      <c r="D30" s="20" t="s">
        <v>84</v>
      </c>
      <c r="E30" s="88" t="s">
        <v>78</v>
      </c>
      <c r="F30" s="88" t="s">
        <v>79</v>
      </c>
      <c r="G30" s="88"/>
      <c r="H30" s="90"/>
      <c r="I30" s="91"/>
      <c r="J30" s="12"/>
      <c r="K30" s="12"/>
      <c r="L30" s="50"/>
      <c r="M30" s="50"/>
    </row>
    <row r="31" spans="2:13" s="30" customFormat="1" ht="18" customHeight="1">
      <c r="B31" s="12"/>
      <c r="C31" s="12"/>
      <c r="D31" s="29" t="s">
        <v>55</v>
      </c>
      <c r="E31" s="148"/>
      <c r="F31" s="92">
        <f>E31*3</f>
        <v>0</v>
      </c>
      <c r="G31" s="93"/>
      <c r="H31" s="94"/>
      <c r="I31" s="12"/>
      <c r="J31" s="12"/>
      <c r="K31" s="12"/>
      <c r="L31" s="95"/>
      <c r="M31" s="95"/>
    </row>
    <row r="32" spans="2:13" s="30" customFormat="1" ht="18" customHeight="1">
      <c r="B32" s="12"/>
      <c r="C32" s="12"/>
      <c r="D32" s="29" t="s">
        <v>56</v>
      </c>
      <c r="E32" s="148"/>
      <c r="F32" s="92">
        <f>E32</f>
        <v>0</v>
      </c>
      <c r="G32" s="93"/>
      <c r="H32" s="96"/>
      <c r="I32" s="12"/>
      <c r="J32" s="12"/>
      <c r="K32" s="12"/>
      <c r="L32" s="95"/>
      <c r="M32" s="95"/>
    </row>
    <row r="33" spans="2:13" s="30" customFormat="1" ht="18" customHeight="1">
      <c r="B33" s="12"/>
      <c r="C33" s="12"/>
      <c r="D33" s="29" t="s">
        <v>57</v>
      </c>
      <c r="E33" s="145"/>
      <c r="F33" s="97">
        <f t="shared" ref="F33:F40" si="0">E33</f>
        <v>0</v>
      </c>
      <c r="G33" s="98"/>
      <c r="H33" s="96"/>
      <c r="I33" s="12"/>
      <c r="J33" s="12"/>
      <c r="K33" s="12"/>
      <c r="L33" s="50"/>
      <c r="M33" s="50"/>
    </row>
    <row r="34" spans="2:13" s="30" customFormat="1" ht="18" customHeight="1">
      <c r="B34" s="12"/>
      <c r="C34" s="12"/>
      <c r="D34" s="24" t="s">
        <v>113</v>
      </c>
      <c r="E34" s="145"/>
      <c r="F34" s="97">
        <f t="shared" si="0"/>
        <v>0</v>
      </c>
      <c r="G34" s="98"/>
      <c r="H34" s="96"/>
      <c r="I34" s="12"/>
      <c r="J34" s="12"/>
      <c r="K34" s="12"/>
      <c r="L34" s="50"/>
      <c r="M34" s="50"/>
    </row>
    <row r="35" spans="2:13" s="30" customFormat="1" ht="18" customHeight="1">
      <c r="B35" s="12"/>
      <c r="C35" s="12"/>
      <c r="D35" s="24" t="s">
        <v>123</v>
      </c>
      <c r="E35" s="145"/>
      <c r="F35" s="97">
        <f t="shared" si="0"/>
        <v>0</v>
      </c>
      <c r="G35" s="98"/>
      <c r="H35" s="12"/>
      <c r="I35" s="12"/>
      <c r="J35" s="12"/>
      <c r="K35" s="12"/>
      <c r="L35" s="56"/>
      <c r="M35" s="56"/>
    </row>
    <row r="36" spans="2:13" s="100" customFormat="1" ht="18" customHeight="1">
      <c r="B36" s="99"/>
      <c r="C36" s="99"/>
      <c r="D36" s="24" t="s">
        <v>58</v>
      </c>
      <c r="E36" s="145"/>
      <c r="F36" s="97">
        <f t="shared" si="0"/>
        <v>0</v>
      </c>
      <c r="G36" s="98"/>
      <c r="H36" s="12"/>
      <c r="I36" s="12"/>
      <c r="J36" s="12"/>
      <c r="K36" s="99"/>
    </row>
    <row r="37" spans="2:13" s="30" customFormat="1" ht="18" customHeight="1">
      <c r="B37" s="12"/>
      <c r="C37" s="12"/>
      <c r="D37" s="24" t="s">
        <v>59</v>
      </c>
      <c r="E37" s="145"/>
      <c r="F37" s="97">
        <f t="shared" si="0"/>
        <v>0</v>
      </c>
      <c r="G37" s="98"/>
      <c r="H37" s="12"/>
      <c r="I37" s="12"/>
      <c r="J37" s="12"/>
      <c r="K37" s="12"/>
    </row>
    <row r="38" spans="2:13" s="30" customFormat="1" ht="18" customHeight="1">
      <c r="B38" s="12"/>
      <c r="C38" s="12"/>
      <c r="D38" s="24" t="s">
        <v>60</v>
      </c>
      <c r="E38" s="145"/>
      <c r="F38" s="97">
        <f>E38</f>
        <v>0</v>
      </c>
      <c r="G38" s="98"/>
      <c r="H38" s="12"/>
      <c r="I38" s="12"/>
      <c r="J38" s="12"/>
      <c r="K38" s="12"/>
    </row>
    <row r="39" spans="2:13" s="30" customFormat="1" ht="18" customHeight="1">
      <c r="B39" s="12"/>
      <c r="C39" s="12"/>
      <c r="D39" s="24" t="s">
        <v>61</v>
      </c>
      <c r="E39" s="145"/>
      <c r="F39" s="97">
        <f t="shared" si="0"/>
        <v>0</v>
      </c>
      <c r="G39" s="98"/>
      <c r="H39" s="12"/>
      <c r="I39" s="12"/>
      <c r="J39" s="12"/>
      <c r="K39" s="12"/>
    </row>
    <row r="40" spans="2:13" s="30" customFormat="1" ht="18" customHeight="1">
      <c r="B40" s="12"/>
      <c r="C40" s="12"/>
      <c r="D40" s="24" t="s">
        <v>62</v>
      </c>
      <c r="E40" s="145"/>
      <c r="F40" s="97">
        <f t="shared" si="0"/>
        <v>0</v>
      </c>
      <c r="G40" s="98"/>
      <c r="H40" s="12"/>
      <c r="I40" s="12"/>
      <c r="J40" s="12"/>
      <c r="K40" s="12"/>
    </row>
    <row r="41" spans="2:13" s="30" customFormat="1" ht="18" customHeight="1">
      <c r="B41" s="12"/>
      <c r="C41" s="12"/>
      <c r="D41" s="24" t="s">
        <v>104</v>
      </c>
      <c r="E41" s="145"/>
      <c r="F41" s="97">
        <f>E41</f>
        <v>0</v>
      </c>
      <c r="G41" s="98"/>
      <c r="H41" s="12"/>
      <c r="I41" s="12"/>
      <c r="J41" s="12"/>
      <c r="K41" s="12"/>
    </row>
    <row r="42" spans="2:13" s="30" customFormat="1" ht="18" customHeight="1">
      <c r="B42" s="12"/>
      <c r="C42" s="12"/>
      <c r="D42" s="24" t="s">
        <v>116</v>
      </c>
      <c r="E42" s="145"/>
      <c r="F42" s="97">
        <f>E42*1.33</f>
        <v>0</v>
      </c>
      <c r="G42" s="98"/>
      <c r="H42" s="12"/>
      <c r="I42" s="12"/>
      <c r="J42" s="12"/>
      <c r="K42" s="12"/>
    </row>
    <row r="43" spans="2:13" s="30" customFormat="1" ht="18" customHeight="1">
      <c r="B43" s="12"/>
      <c r="C43" s="12"/>
      <c r="D43" s="24" t="s">
        <v>117</v>
      </c>
      <c r="E43" s="145"/>
      <c r="F43" s="97">
        <f>E43*3</f>
        <v>0</v>
      </c>
      <c r="G43" s="98"/>
      <c r="H43" s="12"/>
      <c r="I43" s="12"/>
      <c r="J43" s="12"/>
      <c r="K43" s="12"/>
    </row>
    <row r="44" spans="2:13" s="30" customFormat="1" ht="18" customHeight="1">
      <c r="B44" s="12"/>
      <c r="C44" s="12"/>
      <c r="D44" s="24" t="s">
        <v>118</v>
      </c>
      <c r="E44" s="145"/>
      <c r="F44" s="97">
        <f>E44*1.33</f>
        <v>0</v>
      </c>
      <c r="G44" s="98"/>
      <c r="H44" s="12"/>
      <c r="I44" s="12"/>
      <c r="J44" s="12"/>
      <c r="K44" s="12"/>
    </row>
    <row r="45" spans="2:13" s="30" customFormat="1" ht="18" customHeight="1">
      <c r="B45" s="12"/>
      <c r="C45" s="12"/>
      <c r="D45" s="24" t="s">
        <v>119</v>
      </c>
      <c r="E45" s="145"/>
      <c r="F45" s="97">
        <f>E45*3</f>
        <v>0</v>
      </c>
      <c r="G45" s="98"/>
      <c r="H45" s="12"/>
      <c r="I45" s="12"/>
      <c r="J45" s="12"/>
      <c r="K45" s="12"/>
    </row>
    <row r="46" spans="2:13" s="30" customFormat="1" ht="18" customHeight="1">
      <c r="B46" s="12"/>
      <c r="C46" s="12"/>
      <c r="D46" s="24" t="s">
        <v>120</v>
      </c>
      <c r="E46" s="145"/>
      <c r="F46" s="97">
        <f>E46*0.83</f>
        <v>0</v>
      </c>
      <c r="G46" s="98"/>
      <c r="H46" s="12"/>
      <c r="I46" s="12"/>
      <c r="J46" s="12"/>
      <c r="K46" s="12"/>
    </row>
    <row r="47" spans="2:13" s="30" customFormat="1" ht="18" customHeight="1">
      <c r="B47" s="12"/>
      <c r="C47" s="12"/>
      <c r="D47" s="24" t="s">
        <v>121</v>
      </c>
      <c r="E47" s="145"/>
      <c r="F47" s="97">
        <f>E47*0.24*3</f>
        <v>0</v>
      </c>
      <c r="G47" s="98"/>
      <c r="H47" s="12"/>
      <c r="I47" s="12"/>
      <c r="J47" s="12"/>
      <c r="K47" s="12"/>
    </row>
    <row r="48" spans="2:13" s="30" customFormat="1" ht="18" customHeight="1">
      <c r="B48" s="12"/>
      <c r="C48" s="12"/>
      <c r="D48" s="24" t="s">
        <v>63</v>
      </c>
      <c r="E48" s="145"/>
      <c r="F48" s="97">
        <f>E48</f>
        <v>0</v>
      </c>
      <c r="G48" s="98"/>
      <c r="H48" s="62"/>
      <c r="I48" s="12"/>
      <c r="J48" s="12"/>
      <c r="K48" s="12"/>
    </row>
    <row r="49" spans="2:16" s="30" customFormat="1" ht="18" customHeight="1">
      <c r="B49" s="12"/>
      <c r="C49" s="12"/>
      <c r="D49" s="29" t="s">
        <v>64</v>
      </c>
      <c r="E49" s="145"/>
      <c r="F49" s="97">
        <f>E49</f>
        <v>0</v>
      </c>
      <c r="G49" s="98"/>
      <c r="H49" s="12"/>
      <c r="I49" s="12"/>
      <c r="J49" s="12"/>
      <c r="K49" s="12"/>
    </row>
    <row r="50" spans="2:16" s="30" customFormat="1" ht="18" customHeight="1">
      <c r="B50" s="12"/>
      <c r="C50" s="12"/>
      <c r="D50" s="29" t="s">
        <v>65</v>
      </c>
      <c r="E50" s="145"/>
      <c r="F50" s="97">
        <f>E50</f>
        <v>0</v>
      </c>
      <c r="G50" s="98"/>
      <c r="H50" s="12"/>
      <c r="I50" s="62"/>
      <c r="J50" s="12"/>
      <c r="K50" s="12"/>
    </row>
    <row r="51" spans="2:16" s="30" customFormat="1" ht="18" customHeight="1">
      <c r="B51" s="12"/>
      <c r="C51" s="12"/>
      <c r="D51" s="29"/>
      <c r="E51" s="145"/>
      <c r="F51" s="97">
        <f>E51</f>
        <v>0</v>
      </c>
      <c r="G51" s="98"/>
      <c r="H51" s="12"/>
      <c r="I51" s="12"/>
      <c r="J51" s="12"/>
      <c r="K51" s="12"/>
    </row>
    <row r="52" spans="2:16" s="30" customFormat="1" ht="39.75" customHeight="1">
      <c r="B52" s="12"/>
      <c r="C52" s="12"/>
      <c r="D52" s="75" t="s">
        <v>102</v>
      </c>
      <c r="E52" s="101">
        <f>SUM(E31:E51)</f>
        <v>0</v>
      </c>
      <c r="F52" s="102">
        <f>SUM(F31:F51)</f>
        <v>0</v>
      </c>
      <c r="G52" s="103"/>
      <c r="H52" s="12"/>
      <c r="I52" s="62"/>
      <c r="J52" s="12"/>
      <c r="K52" s="12"/>
    </row>
    <row r="53" spans="2:16" s="30" customFormat="1" ht="21" customHeight="1">
      <c r="B53" s="12"/>
      <c r="C53" s="12"/>
      <c r="D53" s="75"/>
      <c r="E53" s="104"/>
      <c r="F53" s="75"/>
      <c r="G53" s="75"/>
      <c r="H53" s="12"/>
      <c r="I53" s="62"/>
      <c r="J53" s="12"/>
      <c r="K53" s="12"/>
    </row>
    <row r="54" spans="2:16" s="30" customFormat="1" ht="21" customHeight="1">
      <c r="B54" s="12"/>
      <c r="C54" s="12"/>
      <c r="D54" s="75"/>
      <c r="E54" s="229" t="s">
        <v>87</v>
      </c>
      <c r="F54" s="230"/>
      <c r="G54" s="230"/>
      <c r="H54" s="230"/>
      <c r="I54" s="230"/>
      <c r="J54" s="12"/>
      <c r="K54" s="12"/>
    </row>
    <row r="55" spans="2:16" s="30" customFormat="1" ht="14" customHeight="1">
      <c r="B55" s="12"/>
      <c r="C55" s="12"/>
      <c r="D55" s="75"/>
      <c r="E55" s="105" t="s">
        <v>86</v>
      </c>
      <c r="F55" s="75"/>
      <c r="G55" s="75"/>
      <c r="H55" s="12"/>
      <c r="I55" s="62"/>
      <c r="J55" s="12"/>
      <c r="K55" s="12"/>
    </row>
    <row r="56" spans="2:16" s="30" customFormat="1" ht="14" customHeight="1">
      <c r="B56" s="12"/>
      <c r="C56" s="12"/>
      <c r="D56" s="75"/>
      <c r="E56" s="25"/>
      <c r="F56" s="75"/>
      <c r="G56" s="75"/>
      <c r="H56" s="12"/>
      <c r="I56" s="62"/>
      <c r="J56" s="12"/>
      <c r="K56" s="12"/>
    </row>
    <row r="57" spans="2:16" s="30" customFormat="1" ht="14" customHeight="1">
      <c r="B57" s="12"/>
      <c r="C57" s="12"/>
      <c r="D57" s="20"/>
      <c r="E57" s="68" t="s">
        <v>26</v>
      </c>
      <c r="F57" s="68" t="s">
        <v>27</v>
      </c>
      <c r="G57" s="68"/>
      <c r="H57" s="68"/>
      <c r="I57" s="68"/>
      <c r="J57" s="40"/>
      <c r="K57" s="40"/>
      <c r="L57" s="41"/>
      <c r="M57" s="41"/>
    </row>
    <row r="58" spans="2:16" s="30" customFormat="1" ht="15.75" customHeight="1">
      <c r="B58" s="12"/>
      <c r="C58" s="12"/>
      <c r="D58" s="29" t="s">
        <v>81</v>
      </c>
      <c r="E58" s="184"/>
      <c r="F58" s="184"/>
      <c r="G58" s="106"/>
      <c r="H58" s="182" t="s">
        <v>103</v>
      </c>
      <c r="I58" s="68"/>
      <c r="J58" s="40"/>
      <c r="K58" s="40"/>
      <c r="L58" s="41"/>
      <c r="M58" s="41"/>
    </row>
    <row r="59" spans="2:16" s="30" customFormat="1" ht="15.75" customHeight="1">
      <c r="B59" s="12"/>
      <c r="C59" s="12"/>
      <c r="D59" s="29"/>
      <c r="E59" s="86" t="s">
        <v>100</v>
      </c>
      <c r="F59" s="69"/>
      <c r="G59" s="69"/>
      <c r="H59" s="68"/>
      <c r="I59" s="68"/>
      <c r="J59" s="40"/>
      <c r="K59" s="40"/>
      <c r="L59" s="41"/>
      <c r="M59" s="41"/>
    </row>
    <row r="60" spans="2:16" s="30" customFormat="1" ht="15.75" customHeight="1">
      <c r="B60" s="12"/>
      <c r="C60" s="12"/>
      <c r="D60" s="29"/>
      <c r="E60" s="86" t="s">
        <v>122</v>
      </c>
      <c r="F60" s="69"/>
      <c r="G60" s="69"/>
      <c r="H60" s="68"/>
      <c r="I60" s="68"/>
      <c r="J60" s="40"/>
      <c r="K60" s="40"/>
      <c r="L60" s="41"/>
      <c r="M60" s="41"/>
    </row>
    <row r="61" spans="2:16" s="30" customFormat="1" ht="15.75" customHeight="1">
      <c r="B61" s="12"/>
      <c r="C61" s="12"/>
      <c r="D61" s="29"/>
      <c r="E61" s="86" t="s">
        <v>101</v>
      </c>
      <c r="F61" s="69"/>
      <c r="G61" s="69"/>
      <c r="H61" s="68"/>
      <c r="I61" s="68"/>
      <c r="J61" s="40"/>
      <c r="K61" s="40"/>
      <c r="L61" s="41"/>
      <c r="M61" s="41"/>
    </row>
    <row r="62" spans="2:16" s="30" customFormat="1" ht="13" customHeight="1">
      <c r="B62" s="12"/>
      <c r="C62" s="12"/>
      <c r="D62" s="20"/>
      <c r="E62" s="25"/>
      <c r="F62" s="59"/>
      <c r="G62" s="59"/>
      <c r="H62" s="20"/>
      <c r="I62" s="40"/>
      <c r="J62" s="40"/>
      <c r="K62" s="40"/>
      <c r="L62" s="41"/>
      <c r="M62" s="41"/>
    </row>
    <row r="63" spans="2:16" s="30" customFormat="1" ht="18" customHeight="1">
      <c r="B63" s="12"/>
      <c r="C63" s="222" t="s">
        <v>22</v>
      </c>
      <c r="D63" s="222"/>
      <c r="E63" s="107"/>
      <c r="F63" s="108"/>
      <c r="G63" s="108"/>
      <c r="H63" s="109"/>
      <c r="I63" s="109"/>
      <c r="J63" s="12"/>
      <c r="K63" s="12"/>
      <c r="P63" s="110"/>
    </row>
    <row r="64" spans="2:16" s="30" customFormat="1" ht="20" customHeight="1">
      <c r="B64" s="12"/>
      <c r="C64" s="75"/>
      <c r="D64" s="111" t="s">
        <v>66</v>
      </c>
      <c r="E64" s="146"/>
      <c r="F64" s="112" t="s">
        <v>105</v>
      </c>
      <c r="G64" s="112"/>
      <c r="H64" s="12"/>
      <c r="I64" s="12"/>
      <c r="J64" s="12"/>
      <c r="K64" s="12"/>
    </row>
    <row r="65" spans="2:22" s="30" customFormat="1" ht="20" customHeight="1">
      <c r="B65" s="12"/>
      <c r="C65" s="12"/>
      <c r="D65" s="111" t="s">
        <v>67</v>
      </c>
      <c r="E65" s="147"/>
      <c r="F65" s="113"/>
      <c r="G65" s="75"/>
      <c r="H65" s="12"/>
      <c r="I65" s="12"/>
      <c r="J65" s="12"/>
      <c r="K65" s="12"/>
    </row>
    <row r="66" spans="2:22" s="30" customFormat="1" ht="20" customHeight="1">
      <c r="B66" s="12"/>
      <c r="C66" s="12"/>
      <c r="D66" s="111" t="s">
        <v>68</v>
      </c>
      <c r="E66" s="147"/>
      <c r="F66" s="113"/>
      <c r="G66" s="75"/>
      <c r="H66" s="12"/>
      <c r="I66" s="12"/>
      <c r="J66" s="12"/>
      <c r="K66" s="12"/>
    </row>
    <row r="67" spans="2:22" s="30" customFormat="1" ht="20" customHeight="1">
      <c r="B67" s="12"/>
      <c r="C67" s="12"/>
      <c r="D67" s="111" t="s">
        <v>69</v>
      </c>
      <c r="E67" s="147"/>
      <c r="F67" s="113"/>
      <c r="G67" s="75"/>
      <c r="H67" s="12"/>
      <c r="I67" s="12"/>
      <c r="J67" s="12"/>
      <c r="K67" s="12"/>
      <c r="N67" s="76"/>
    </row>
    <row r="68" spans="2:22" s="30" customFormat="1" ht="20" customHeight="1">
      <c r="B68" s="12"/>
      <c r="C68" s="12"/>
      <c r="D68" s="111" t="s">
        <v>70</v>
      </c>
      <c r="E68" s="147"/>
      <c r="F68" s="113"/>
      <c r="G68" s="75"/>
      <c r="H68" s="12"/>
      <c r="I68" s="12"/>
      <c r="J68" s="12"/>
      <c r="K68" s="12"/>
    </row>
    <row r="69" spans="2:22" s="30" customFormat="1" ht="20" customHeight="1">
      <c r="B69" s="12"/>
      <c r="C69" s="12"/>
      <c r="D69" s="114" t="s">
        <v>114</v>
      </c>
      <c r="E69" s="147"/>
      <c r="F69" s="113"/>
      <c r="G69" s="75"/>
      <c r="H69" s="12"/>
      <c r="I69" s="12"/>
      <c r="J69" s="12"/>
      <c r="K69" s="12"/>
      <c r="N69" s="76"/>
    </row>
    <row r="70" spans="2:22" s="30" customFormat="1">
      <c r="B70" s="12"/>
      <c r="C70" s="12"/>
      <c r="D70" s="12"/>
      <c r="E70" s="12"/>
      <c r="F70" s="12"/>
      <c r="G70" s="12"/>
      <c r="H70" s="12"/>
      <c r="I70" s="12"/>
      <c r="J70" s="12"/>
      <c r="K70" s="12"/>
    </row>
    <row r="71" spans="2:22" s="30" customFormat="1" ht="20" customHeight="1">
      <c r="B71" s="12"/>
      <c r="C71" s="12"/>
      <c r="D71" s="20" t="s">
        <v>23</v>
      </c>
      <c r="E71" s="196"/>
      <c r="F71" s="112" t="s">
        <v>73</v>
      </c>
      <c r="G71" s="112"/>
      <c r="H71" s="12"/>
      <c r="I71" s="12"/>
      <c r="J71" s="12"/>
      <c r="K71" s="12"/>
      <c r="N71" s="221"/>
      <c r="O71" s="221"/>
      <c r="P71" s="221"/>
      <c r="Q71" s="221"/>
      <c r="R71" s="221"/>
      <c r="S71" s="221"/>
      <c r="T71" s="221"/>
      <c r="U71" s="221"/>
      <c r="V71" s="221"/>
    </row>
    <row r="72" spans="2:22" s="30" customFormat="1" ht="13" customHeight="1">
      <c r="B72" s="12"/>
      <c r="C72" s="12"/>
      <c r="D72" s="20"/>
      <c r="E72" s="25" t="s">
        <v>130</v>
      </c>
      <c r="F72" s="59"/>
      <c r="G72" s="59"/>
      <c r="H72" s="20"/>
      <c r="I72" s="40"/>
      <c r="J72" s="40"/>
      <c r="K72" s="40"/>
      <c r="L72" s="41"/>
      <c r="M72" s="41"/>
    </row>
    <row r="73" spans="2:22" s="30" customFormat="1" ht="13" customHeight="1">
      <c r="B73" s="12"/>
      <c r="C73" s="12"/>
      <c r="D73" s="20"/>
      <c r="E73" s="25"/>
      <c r="F73" s="59"/>
      <c r="G73" s="59"/>
      <c r="H73" s="20"/>
      <c r="I73" s="40"/>
      <c r="J73" s="40"/>
      <c r="K73" s="40"/>
      <c r="L73" s="41"/>
      <c r="M73" s="41"/>
    </row>
    <row r="74" spans="2:22" s="30" customFormat="1" ht="13" customHeight="1">
      <c r="B74" s="12"/>
      <c r="C74" s="12"/>
      <c r="D74" s="20"/>
      <c r="E74" s="25"/>
      <c r="F74" s="59"/>
      <c r="G74" s="59"/>
      <c r="H74" s="20"/>
      <c r="I74" s="40"/>
      <c r="J74" s="40"/>
      <c r="K74" s="40"/>
      <c r="L74" s="41"/>
      <c r="M74" s="41"/>
    </row>
    <row r="75" spans="2:22" s="30" customFormat="1" ht="13" customHeight="1">
      <c r="B75" s="12"/>
      <c r="C75" s="12"/>
      <c r="D75" s="115"/>
      <c r="E75" s="116" t="s">
        <v>50</v>
      </c>
      <c r="F75" s="117"/>
      <c r="G75" s="117"/>
      <c r="H75" s="118"/>
      <c r="I75" s="119"/>
      <c r="J75" s="120"/>
      <c r="K75" s="40"/>
      <c r="L75" s="41"/>
      <c r="M75" s="41"/>
    </row>
    <row r="76" spans="2:22" s="30" customFormat="1" ht="13" customHeight="1">
      <c r="B76" s="12"/>
      <c r="C76" s="12"/>
      <c r="D76" s="121"/>
      <c r="E76" s="122"/>
      <c r="F76" s="59"/>
      <c r="G76" s="59"/>
      <c r="H76" s="20"/>
      <c r="I76" s="40"/>
      <c r="J76" s="123"/>
      <c r="K76" s="40"/>
      <c r="L76" s="41"/>
      <c r="M76" s="41"/>
    </row>
    <row r="77" spans="2:22" s="30" customFormat="1" ht="13" customHeight="1">
      <c r="B77" s="12"/>
      <c r="C77" s="12"/>
      <c r="D77" s="121"/>
      <c r="E77" s="21" t="s">
        <v>76</v>
      </c>
      <c r="F77" s="21" t="s">
        <v>76</v>
      </c>
      <c r="G77" s="21"/>
      <c r="H77" s="124"/>
      <c r="I77" s="40"/>
      <c r="J77" s="123"/>
      <c r="K77" s="40"/>
      <c r="L77" s="41"/>
      <c r="M77" s="41"/>
    </row>
    <row r="78" spans="2:22" s="30" customFormat="1" ht="16" customHeight="1">
      <c r="B78" s="12"/>
      <c r="C78" s="12"/>
      <c r="D78" s="121" t="s">
        <v>13</v>
      </c>
      <c r="E78" s="21" t="s">
        <v>78</v>
      </c>
      <c r="F78" s="21" t="s">
        <v>79</v>
      </c>
      <c r="G78" s="21"/>
      <c r="H78" s="125"/>
      <c r="I78" s="91"/>
      <c r="J78" s="126"/>
      <c r="K78" s="12"/>
      <c r="L78" s="50"/>
      <c r="M78" s="50"/>
    </row>
    <row r="79" spans="2:22" s="30" customFormat="1" ht="18" customHeight="1">
      <c r="B79" s="12"/>
      <c r="C79" s="12"/>
      <c r="D79" s="127" t="s">
        <v>55</v>
      </c>
      <c r="E79" s="145"/>
      <c r="F79" s="92">
        <f>E79*3</f>
        <v>0</v>
      </c>
      <c r="G79" s="98"/>
      <c r="H79" s="90"/>
      <c r="I79" s="12"/>
      <c r="J79" s="126"/>
      <c r="K79" s="12"/>
      <c r="L79" s="95"/>
      <c r="M79" s="95"/>
    </row>
    <row r="80" spans="2:22" s="30" customFormat="1" ht="18" customHeight="1">
      <c r="B80" s="12"/>
      <c r="C80" s="12"/>
      <c r="D80" s="127" t="s">
        <v>56</v>
      </c>
      <c r="E80" s="145"/>
      <c r="F80" s="92">
        <f>E80</f>
        <v>0</v>
      </c>
      <c r="G80" s="98"/>
      <c r="H80" s="94"/>
      <c r="I80" s="12"/>
      <c r="J80" s="126"/>
      <c r="K80" s="12"/>
      <c r="L80" s="95"/>
      <c r="M80" s="95"/>
    </row>
    <row r="81" spans="2:16" s="30" customFormat="1" ht="18" customHeight="1">
      <c r="B81" s="12"/>
      <c r="C81" s="12"/>
      <c r="D81" s="127" t="s">
        <v>57</v>
      </c>
      <c r="E81" s="145"/>
      <c r="F81" s="97">
        <f t="shared" ref="F81:F88" si="1">E81</f>
        <v>0</v>
      </c>
      <c r="G81" s="98"/>
      <c r="H81" s="96"/>
      <c r="I81" s="12"/>
      <c r="J81" s="126"/>
      <c r="K81" s="12"/>
      <c r="L81" s="50"/>
      <c r="M81" s="50"/>
    </row>
    <row r="82" spans="2:16" s="30" customFormat="1" ht="18" customHeight="1">
      <c r="B82" s="12"/>
      <c r="C82" s="12"/>
      <c r="D82" s="185" t="s">
        <v>113</v>
      </c>
      <c r="E82" s="145"/>
      <c r="F82" s="97">
        <f t="shared" si="1"/>
        <v>0</v>
      </c>
      <c r="G82" s="98"/>
      <c r="H82" s="96"/>
      <c r="I82" s="12"/>
      <c r="J82" s="126"/>
      <c r="K82" s="12"/>
      <c r="L82" s="50"/>
      <c r="M82" s="50"/>
    </row>
    <row r="83" spans="2:16" s="30" customFormat="1" ht="18" customHeight="1" thickBot="1">
      <c r="B83" s="12"/>
      <c r="C83" s="12"/>
      <c r="D83" s="185" t="s">
        <v>123</v>
      </c>
      <c r="E83" s="145"/>
      <c r="F83" s="97">
        <f t="shared" si="1"/>
        <v>0</v>
      </c>
      <c r="G83" s="98"/>
      <c r="H83" s="96"/>
      <c r="I83" s="12"/>
      <c r="J83" s="126"/>
      <c r="K83" s="12"/>
      <c r="L83" s="56"/>
      <c r="M83" s="56"/>
    </row>
    <row r="84" spans="2:16" s="100" customFormat="1" ht="18" customHeight="1">
      <c r="B84" s="99"/>
      <c r="C84" s="99"/>
      <c r="D84" s="185" t="s">
        <v>58</v>
      </c>
      <c r="E84" s="145"/>
      <c r="F84" s="97">
        <f t="shared" si="1"/>
        <v>0</v>
      </c>
      <c r="G84" s="98"/>
      <c r="H84" s="247" t="s">
        <v>125</v>
      </c>
      <c r="I84" s="248"/>
      <c r="J84" s="126"/>
      <c r="K84" s="99"/>
      <c r="P84" s="193"/>
    </row>
    <row r="85" spans="2:16" s="30" customFormat="1" ht="18" customHeight="1">
      <c r="B85" s="12"/>
      <c r="C85" s="12"/>
      <c r="D85" s="185" t="s">
        <v>59</v>
      </c>
      <c r="E85" s="145"/>
      <c r="F85" s="97">
        <f t="shared" si="1"/>
        <v>0</v>
      </c>
      <c r="G85" s="98"/>
      <c r="H85" s="249"/>
      <c r="I85" s="250"/>
      <c r="J85" s="126"/>
      <c r="K85" s="12"/>
    </row>
    <row r="86" spans="2:16" s="30" customFormat="1" ht="18" customHeight="1" thickBot="1">
      <c r="B86" s="12"/>
      <c r="C86" s="12"/>
      <c r="D86" s="185" t="s">
        <v>60</v>
      </c>
      <c r="E86" s="145"/>
      <c r="F86" s="97">
        <f t="shared" si="1"/>
        <v>0</v>
      </c>
      <c r="G86" s="98"/>
      <c r="H86" s="251"/>
      <c r="I86" s="252"/>
      <c r="J86" s="126"/>
      <c r="K86" s="12"/>
      <c r="N86" s="192"/>
    </row>
    <row r="87" spans="2:16" s="30" customFormat="1" ht="18" customHeight="1">
      <c r="B87" s="12"/>
      <c r="C87" s="12"/>
      <c r="D87" s="186" t="s">
        <v>61</v>
      </c>
      <c r="E87" s="145"/>
      <c r="F87" s="97">
        <f t="shared" si="1"/>
        <v>0</v>
      </c>
      <c r="G87" s="98"/>
      <c r="H87" s="130" t="s">
        <v>126</v>
      </c>
      <c r="I87" s="226"/>
      <c r="J87" s="126"/>
      <c r="K87" s="12"/>
    </row>
    <row r="88" spans="2:16" s="30" customFormat="1" ht="18" customHeight="1">
      <c r="B88" s="12"/>
      <c r="C88" s="12"/>
      <c r="D88" s="186" t="s">
        <v>62</v>
      </c>
      <c r="E88" s="145"/>
      <c r="F88" s="97">
        <f t="shared" si="1"/>
        <v>0</v>
      </c>
      <c r="G88" s="98"/>
      <c r="H88" s="130" t="s">
        <v>127</v>
      </c>
      <c r="I88" s="226"/>
      <c r="J88" s="126"/>
      <c r="K88" s="12"/>
    </row>
    <row r="89" spans="2:16" s="30" customFormat="1" ht="18" customHeight="1">
      <c r="B89" s="12"/>
      <c r="C89" s="12"/>
      <c r="D89" s="186" t="s">
        <v>104</v>
      </c>
      <c r="E89" s="145"/>
      <c r="F89" s="97">
        <f>E89</f>
        <v>0</v>
      </c>
      <c r="G89" s="98"/>
      <c r="H89" s="131" t="s">
        <v>49</v>
      </c>
      <c r="I89" s="227"/>
      <c r="J89" s="126"/>
      <c r="K89" s="12"/>
    </row>
    <row r="90" spans="2:16" s="30" customFormat="1" ht="18" customHeight="1">
      <c r="B90" s="12"/>
      <c r="C90" s="12"/>
      <c r="D90" s="186" t="s">
        <v>116</v>
      </c>
      <c r="E90" s="145"/>
      <c r="F90" s="97">
        <f>E90*1.33</f>
        <v>0</v>
      </c>
      <c r="G90" s="132"/>
      <c r="H90" s="133" t="s">
        <v>128</v>
      </c>
      <c r="I90" s="228"/>
      <c r="J90" s="126"/>
      <c r="K90" s="12"/>
    </row>
    <row r="91" spans="2:16" s="30" customFormat="1" ht="18" customHeight="1">
      <c r="B91" s="12"/>
      <c r="C91" s="12"/>
      <c r="D91" s="186" t="s">
        <v>117</v>
      </c>
      <c r="E91" s="145"/>
      <c r="F91" s="97">
        <f>E91*3</f>
        <v>0</v>
      </c>
      <c r="G91" s="132"/>
      <c r="H91" s="130" t="s">
        <v>129</v>
      </c>
      <c r="I91" s="226"/>
      <c r="J91" s="126"/>
      <c r="K91" s="12"/>
      <c r="N91" s="194"/>
      <c r="P91" s="195"/>
    </row>
    <row r="92" spans="2:16" s="30" customFormat="1" ht="18" customHeight="1">
      <c r="B92" s="12"/>
      <c r="C92" s="12"/>
      <c r="D92" s="186" t="s">
        <v>118</v>
      </c>
      <c r="E92" s="145"/>
      <c r="F92" s="97">
        <f>E92*1.33</f>
        <v>0</v>
      </c>
      <c r="G92" s="132"/>
      <c r="H92" s="131" t="s">
        <v>49</v>
      </c>
      <c r="I92" s="227"/>
      <c r="J92" s="126"/>
      <c r="K92" s="12"/>
    </row>
    <row r="93" spans="2:16" s="30" customFormat="1" ht="18" customHeight="1">
      <c r="B93" s="12"/>
      <c r="C93" s="12"/>
      <c r="D93" s="186" t="s">
        <v>119</v>
      </c>
      <c r="E93" s="145"/>
      <c r="F93" s="97">
        <f>E93*3</f>
        <v>0</v>
      </c>
      <c r="G93" s="132"/>
      <c r="H93" s="129" t="s">
        <v>132</v>
      </c>
      <c r="I93" s="224" t="e">
        <f>(((F100/I90)-(F52/I87))/(F100/I90))</f>
        <v>#DIV/0!</v>
      </c>
      <c r="J93" s="126"/>
      <c r="K93" s="12"/>
    </row>
    <row r="94" spans="2:16" s="30" customFormat="1" ht="18" customHeight="1">
      <c r="B94" s="12"/>
      <c r="C94" s="12"/>
      <c r="D94" s="186" t="s">
        <v>120</v>
      </c>
      <c r="E94" s="145"/>
      <c r="F94" s="97">
        <f>E94*0.83</f>
        <v>0</v>
      </c>
      <c r="G94" s="132"/>
      <c r="H94" s="134" t="s">
        <v>131</v>
      </c>
      <c r="I94" s="225"/>
      <c r="J94" s="126"/>
      <c r="K94" s="12"/>
      <c r="N94" s="194"/>
    </row>
    <row r="95" spans="2:16" s="30" customFormat="1" ht="18" customHeight="1">
      <c r="B95" s="12"/>
      <c r="C95" s="12"/>
      <c r="D95" s="186" t="s">
        <v>121</v>
      </c>
      <c r="E95" s="145"/>
      <c r="F95" s="97">
        <f>E95*0.24*3</f>
        <v>0</v>
      </c>
      <c r="G95" s="136"/>
      <c r="H95" s="137"/>
      <c r="I95" s="108"/>
      <c r="J95" s="126"/>
      <c r="K95" s="12"/>
    </row>
    <row r="96" spans="2:16" s="30" customFormat="1" ht="18" customHeight="1">
      <c r="B96" s="12"/>
      <c r="C96" s="12"/>
      <c r="D96" s="128" t="s">
        <v>63</v>
      </c>
      <c r="E96" s="145"/>
      <c r="F96" s="97">
        <f>E96</f>
        <v>0</v>
      </c>
      <c r="G96" s="103"/>
      <c r="H96" s="12"/>
      <c r="I96" s="108"/>
      <c r="J96" s="126"/>
      <c r="K96" s="12"/>
    </row>
    <row r="97" spans="1:17" s="30" customFormat="1" ht="18" customHeight="1">
      <c r="B97" s="12"/>
      <c r="C97" s="12"/>
      <c r="D97" s="128" t="s">
        <v>64</v>
      </c>
      <c r="E97" s="145"/>
      <c r="F97" s="97">
        <f>E97</f>
        <v>0</v>
      </c>
      <c r="G97" s="103"/>
      <c r="H97" s="12"/>
      <c r="I97" s="108"/>
      <c r="J97" s="126"/>
      <c r="K97" s="12"/>
    </row>
    <row r="98" spans="1:17" s="30" customFormat="1" ht="18" customHeight="1">
      <c r="B98" s="12"/>
      <c r="C98" s="12"/>
      <c r="D98" s="127" t="s">
        <v>65</v>
      </c>
      <c r="E98" s="145"/>
      <c r="F98" s="97">
        <f>E98</f>
        <v>0</v>
      </c>
      <c r="G98" s="103"/>
      <c r="H98" s="12"/>
      <c r="I98" s="108"/>
      <c r="J98" s="126"/>
      <c r="K98" s="12"/>
    </row>
    <row r="99" spans="1:17" s="30" customFormat="1" ht="18" customHeight="1">
      <c r="B99" s="12"/>
      <c r="C99" s="12"/>
      <c r="D99" s="127"/>
      <c r="E99" s="145"/>
      <c r="F99" s="97">
        <f>E99</f>
        <v>0</v>
      </c>
      <c r="G99" s="103"/>
      <c r="H99" s="12"/>
      <c r="I99" s="108"/>
      <c r="J99" s="126"/>
      <c r="K99" s="12"/>
    </row>
    <row r="100" spans="1:17" s="30" customFormat="1" ht="39.75" customHeight="1">
      <c r="B100" s="12"/>
      <c r="C100" s="12"/>
      <c r="D100" s="135" t="s">
        <v>102</v>
      </c>
      <c r="E100" s="101">
        <f>SUM(E79:E99)</f>
        <v>0</v>
      </c>
      <c r="F100" s="102">
        <f>SUM(F79:F99)</f>
        <v>0</v>
      </c>
      <c r="G100" s="103"/>
      <c r="H100" s="12"/>
      <c r="I100" s="108"/>
      <c r="J100" s="126"/>
      <c r="K100" s="12"/>
    </row>
    <row r="101" spans="1:17" s="30" customFormat="1" ht="39.75" customHeight="1">
      <c r="B101" s="12"/>
      <c r="C101" s="12"/>
      <c r="D101" s="138"/>
      <c r="E101" s="139"/>
      <c r="F101" s="140"/>
      <c r="G101" s="141"/>
      <c r="H101" s="142"/>
      <c r="I101" s="143"/>
      <c r="J101" s="144"/>
      <c r="K101" s="12"/>
    </row>
    <row r="102" spans="1:17" s="30" customFormat="1" ht="14" customHeight="1">
      <c r="B102" s="62"/>
      <c r="C102" s="222"/>
      <c r="D102" s="222"/>
      <c r="E102" s="13"/>
      <c r="F102" s="75"/>
      <c r="G102" s="75"/>
      <c r="H102" s="12"/>
      <c r="I102" s="12"/>
      <c r="J102" s="12"/>
      <c r="K102" s="12"/>
    </row>
    <row r="103" spans="1:17">
      <c r="D103" s="18"/>
      <c r="E103" s="18"/>
      <c r="F103" s="18"/>
      <c r="G103" s="18"/>
      <c r="H103" s="18"/>
      <c r="I103" s="18"/>
      <c r="J103" s="18"/>
      <c r="L103" s="18"/>
      <c r="M103" s="18"/>
    </row>
    <row r="104" spans="1:17" ht="32" customHeight="1">
      <c r="B104" s="221" t="s">
        <v>16</v>
      </c>
      <c r="C104" s="221"/>
      <c r="D104" s="221"/>
      <c r="E104" s="221"/>
      <c r="F104" s="221"/>
      <c r="G104" s="221"/>
      <c r="H104" s="221"/>
      <c r="I104" s="221"/>
      <c r="J104" s="221"/>
      <c r="K104" s="221"/>
      <c r="L104" s="78"/>
      <c r="M104" s="78"/>
      <c r="N104" s="78"/>
      <c r="O104" s="78"/>
      <c r="P104" s="78"/>
      <c r="Q104" s="78"/>
    </row>
    <row r="105" spans="1:17" ht="72.75" customHeight="1">
      <c r="B105" s="221" t="s">
        <v>17</v>
      </c>
      <c r="C105" s="221"/>
      <c r="D105" s="221"/>
      <c r="E105" s="221"/>
      <c r="F105" s="221"/>
      <c r="G105" s="221"/>
      <c r="H105" s="221"/>
      <c r="I105" s="221"/>
      <c r="J105" s="221"/>
      <c r="K105" s="221"/>
      <c r="L105" s="79"/>
      <c r="M105" s="79"/>
      <c r="N105" s="79"/>
      <c r="O105" s="79"/>
      <c r="P105" s="79"/>
      <c r="Q105" s="79"/>
    </row>
    <row r="106" spans="1:17" ht="32" customHeight="1">
      <c r="B106" s="221" t="s">
        <v>19</v>
      </c>
      <c r="C106" s="221"/>
      <c r="D106" s="221"/>
      <c r="E106" s="221"/>
      <c r="F106" s="221"/>
      <c r="G106" s="221"/>
      <c r="H106" s="221"/>
      <c r="I106" s="221"/>
      <c r="J106" s="221"/>
      <c r="K106" s="221"/>
      <c r="L106" s="79"/>
      <c r="M106" s="79"/>
      <c r="N106" s="79"/>
      <c r="O106" s="79"/>
      <c r="P106" s="79"/>
      <c r="Q106" s="79"/>
    </row>
    <row r="107" spans="1:17" ht="17" customHeight="1">
      <c r="B107" s="221" t="s">
        <v>18</v>
      </c>
      <c r="C107" s="221"/>
      <c r="D107" s="221"/>
      <c r="E107" s="221"/>
      <c r="F107" s="221"/>
      <c r="G107" s="221"/>
      <c r="H107" s="221"/>
      <c r="I107" s="221"/>
      <c r="J107" s="221"/>
      <c r="K107" s="221"/>
      <c r="L107" s="79"/>
      <c r="M107" s="79"/>
      <c r="N107" s="79"/>
      <c r="O107" s="79"/>
      <c r="P107" s="79"/>
      <c r="Q107" s="79"/>
    </row>
    <row r="108" spans="1:17" ht="40" customHeight="1">
      <c r="A108" s="223"/>
      <c r="B108" s="223"/>
      <c r="C108" s="223"/>
      <c r="D108" s="223"/>
      <c r="E108" s="223"/>
      <c r="F108" s="223"/>
      <c r="G108" s="223"/>
      <c r="H108" s="223"/>
      <c r="I108" s="223"/>
      <c r="J108" s="223"/>
      <c r="K108" s="223"/>
      <c r="L108" s="223"/>
      <c r="M108" s="18"/>
    </row>
    <row r="109" spans="1:17">
      <c r="H109" s="18"/>
      <c r="I109" s="18"/>
      <c r="J109" s="18"/>
      <c r="L109" s="18"/>
      <c r="M109" s="18"/>
    </row>
    <row r="110" spans="1:17">
      <c r="H110" s="18"/>
      <c r="I110" s="18"/>
      <c r="J110" s="18"/>
      <c r="L110" s="18"/>
      <c r="M110" s="18"/>
    </row>
    <row r="111" spans="1:17">
      <c r="H111" s="18"/>
      <c r="I111" s="18"/>
      <c r="J111" s="18"/>
      <c r="L111" s="18"/>
      <c r="M111" s="18"/>
    </row>
    <row r="112" spans="1:17">
      <c r="D112" s="18"/>
      <c r="E112" s="18"/>
      <c r="F112" s="18"/>
      <c r="G112" s="18"/>
      <c r="H112" s="18"/>
      <c r="I112" s="18"/>
      <c r="J112" s="18"/>
      <c r="L112" s="18"/>
      <c r="M112" s="18"/>
    </row>
    <row r="113" spans="8:13">
      <c r="H113" s="18"/>
      <c r="I113" s="18"/>
      <c r="J113" s="18"/>
      <c r="L113" s="18"/>
      <c r="M113" s="18"/>
    </row>
    <row r="114" spans="8:13">
      <c r="H114" s="18"/>
      <c r="I114" s="18"/>
      <c r="J114" s="18"/>
      <c r="L114" s="18"/>
      <c r="M114" s="18"/>
    </row>
    <row r="115" spans="8:13">
      <c r="L115" s="18"/>
      <c r="M115" s="18"/>
    </row>
    <row r="116" spans="8:13">
      <c r="L116" s="18"/>
      <c r="M116" s="18"/>
    </row>
    <row r="118" spans="8:13">
      <c r="H118" s="18"/>
      <c r="I118" s="18"/>
      <c r="J118" s="18"/>
    </row>
    <row r="120" spans="8:13">
      <c r="L120" s="18"/>
      <c r="M120" s="18"/>
    </row>
  </sheetData>
  <sheetProtection algorithmName="SHA-512" hashValue="5RJH0pqdYxJ0HG84dMZsxpQzyoqit1UfJeSCJKmDni/Uq0Wv/t1GQg4MONCJkBRk64YXQ2w6boitAHSo73gnPw==" saltValue="noIiQ4L6xVWqWs2CdCGV7g==" spinCount="100000" sheet="1" objects="1" scenarios="1"/>
  <mergeCells count="24">
    <mergeCell ref="A108:L108"/>
    <mergeCell ref="B104:K104"/>
    <mergeCell ref="B105:K105"/>
    <mergeCell ref="E6:H6"/>
    <mergeCell ref="E4:H4"/>
    <mergeCell ref="E8:H8"/>
    <mergeCell ref="E9:H9"/>
    <mergeCell ref="C102:D102"/>
    <mergeCell ref="E7:H7"/>
    <mergeCell ref="E13:H13"/>
    <mergeCell ref="E12:H12"/>
    <mergeCell ref="H84:I86"/>
    <mergeCell ref="N71:V71"/>
    <mergeCell ref="B106:K106"/>
    <mergeCell ref="B107:K107"/>
    <mergeCell ref="C63:D63"/>
    <mergeCell ref="A1:L1"/>
    <mergeCell ref="I93:I94"/>
    <mergeCell ref="I87:I89"/>
    <mergeCell ref="I90:I92"/>
    <mergeCell ref="E15:H15"/>
    <mergeCell ref="E3:H3"/>
    <mergeCell ref="E54:I54"/>
    <mergeCell ref="E10:H10"/>
  </mergeCells>
  <pageMargins left="0.4" right="0.4" top="0.25" bottom="0.25" header="0" footer="0"/>
  <pageSetup scale="52" fitToHeight="0"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23E6-7804-DF40-BF47-99E88C028FD0}">
  <sheetPr>
    <pageSetUpPr fitToPage="1"/>
  </sheetPr>
  <dimension ref="A1:U66"/>
  <sheetViews>
    <sheetView showGridLines="0" zoomScaleNormal="100" zoomScalePageLayoutView="25" workbookViewId="0">
      <selection activeCell="A2" sqref="A2"/>
    </sheetView>
  </sheetViews>
  <sheetFormatPr baseColWidth="10" defaultColWidth="9.1640625" defaultRowHeight="13"/>
  <cols>
    <col min="1" max="1" width="2.6640625" style="18" customWidth="1"/>
    <col min="2" max="2" width="2.83203125" style="77" customWidth="1"/>
    <col min="3" max="3" width="6.6640625" style="77" customWidth="1"/>
    <col min="4" max="4" width="57.5" style="77" customWidth="1"/>
    <col min="5" max="5" width="17.5" style="77" customWidth="1"/>
    <col min="6" max="6" width="18" style="77" customWidth="1"/>
    <col min="7" max="7" width="15.5" style="77" customWidth="1"/>
    <col min="8" max="8" width="15" style="77" customWidth="1"/>
    <col min="9" max="9" width="14.5" style="77" customWidth="1"/>
    <col min="10" max="10" width="25.83203125" style="77" customWidth="1"/>
    <col min="11" max="11" width="2.6640625" style="77" customWidth="1"/>
    <col min="12" max="12" width="13.6640625" style="77" customWidth="1"/>
    <col min="13" max="16384" width="9.1640625" style="18"/>
  </cols>
  <sheetData>
    <row r="1" spans="1:20" ht="64" customHeight="1">
      <c r="A1" s="223"/>
      <c r="B1" s="223"/>
      <c r="C1" s="223"/>
      <c r="D1" s="223"/>
      <c r="E1" s="223"/>
      <c r="F1" s="223"/>
      <c r="G1" s="223"/>
      <c r="H1" s="223"/>
      <c r="I1" s="223"/>
      <c r="J1" s="223"/>
      <c r="K1" s="223"/>
      <c r="L1" s="17"/>
    </row>
    <row r="2" spans="1:20">
      <c r="B2" s="19"/>
      <c r="C2" s="19"/>
      <c r="D2" s="20"/>
      <c r="E2" s="21"/>
      <c r="F2" s="21"/>
      <c r="G2" s="21"/>
      <c r="H2" s="21"/>
      <c r="I2" s="21"/>
      <c r="J2" s="19"/>
      <c r="K2" s="22"/>
      <c r="L2" s="17"/>
    </row>
    <row r="3" spans="1:20">
      <c r="B3" s="19"/>
      <c r="C3" s="19"/>
      <c r="D3" s="20"/>
      <c r="E3" s="23"/>
      <c r="F3" s="21"/>
      <c r="G3" s="21"/>
      <c r="H3" s="21"/>
      <c r="I3" s="21"/>
      <c r="J3" s="24" t="s">
        <v>110</v>
      </c>
      <c r="K3" s="22"/>
      <c r="L3" s="17"/>
    </row>
    <row r="4" spans="1:20">
      <c r="B4" s="19"/>
      <c r="C4" s="19"/>
      <c r="D4" s="20"/>
      <c r="E4" s="25"/>
      <c r="F4" s="25"/>
      <c r="G4" s="25"/>
      <c r="H4" s="21"/>
      <c r="I4" s="21"/>
      <c r="J4" s="24" t="s">
        <v>111</v>
      </c>
      <c r="K4" s="22"/>
      <c r="L4" s="17"/>
    </row>
    <row r="5" spans="1:20">
      <c r="B5" s="19"/>
      <c r="C5" s="19"/>
      <c r="D5" s="20"/>
      <c r="E5" s="21"/>
      <c r="F5" s="21"/>
      <c r="G5" s="21"/>
      <c r="H5" s="21"/>
      <c r="I5" s="21"/>
      <c r="J5" s="19"/>
      <c r="K5" s="22"/>
      <c r="L5" s="17"/>
    </row>
    <row r="6" spans="1:20" ht="15.75" customHeight="1">
      <c r="B6" s="19"/>
      <c r="C6" s="19"/>
      <c r="D6" s="20"/>
      <c r="E6" s="26"/>
      <c r="F6" s="27"/>
      <c r="G6" s="27"/>
      <c r="H6" s="28"/>
      <c r="I6" s="28"/>
      <c r="J6" s="29"/>
      <c r="K6" s="22"/>
      <c r="L6" s="22"/>
    </row>
    <row r="7" spans="1:20" ht="15.75" customHeight="1">
      <c r="B7" s="19"/>
      <c r="C7" s="19"/>
      <c r="D7" s="20" t="s">
        <v>48</v>
      </c>
      <c r="E7" s="26"/>
      <c r="F7" s="26"/>
      <c r="G7" s="26"/>
      <c r="H7" s="28"/>
      <c r="I7" s="28"/>
      <c r="J7" s="29"/>
      <c r="K7" s="22"/>
      <c r="L7" s="22"/>
    </row>
    <row r="8" spans="1:20" s="30" customFormat="1" ht="15.75" customHeight="1">
      <c r="B8" s="20"/>
      <c r="C8" s="20"/>
      <c r="D8" s="20"/>
      <c r="E8" s="31"/>
      <c r="F8" s="32"/>
      <c r="G8" s="32"/>
      <c r="H8" s="33"/>
      <c r="I8" s="33"/>
      <c r="J8" s="33"/>
      <c r="K8" s="34"/>
      <c r="L8" s="34"/>
    </row>
    <row r="9" spans="1:20" s="30" customFormat="1" ht="15.75" customHeight="1">
      <c r="B9" s="12"/>
      <c r="C9" s="12"/>
      <c r="D9" s="35"/>
      <c r="E9" s="36" t="s">
        <v>31</v>
      </c>
      <c r="F9" s="36" t="s">
        <v>53</v>
      </c>
      <c r="G9" s="36" t="s">
        <v>32</v>
      </c>
      <c r="H9" s="37" t="s">
        <v>43</v>
      </c>
      <c r="I9" s="37" t="s">
        <v>47</v>
      </c>
      <c r="J9" s="33"/>
      <c r="K9" s="34"/>
      <c r="L9" s="34"/>
    </row>
    <row r="10" spans="1:20" s="30" customFormat="1" ht="15" customHeight="1">
      <c r="B10" s="12"/>
      <c r="C10" s="12"/>
      <c r="D10" s="38" t="s">
        <v>33</v>
      </c>
      <c r="E10" s="39" t="s">
        <v>34</v>
      </c>
      <c r="F10" s="80"/>
      <c r="G10" s="1">
        <v>3.4120000000000001E-3</v>
      </c>
      <c r="H10" s="2">
        <f>F10*G10</f>
        <v>0</v>
      </c>
      <c r="I10" s="2" t="s">
        <v>47</v>
      </c>
      <c r="J10" s="40"/>
      <c r="K10" s="41"/>
      <c r="L10" s="41"/>
    </row>
    <row r="11" spans="1:20" s="30" customFormat="1" ht="15" customHeight="1">
      <c r="B11" s="12"/>
      <c r="C11" s="12"/>
      <c r="D11" s="38"/>
      <c r="E11" s="39" t="s">
        <v>35</v>
      </c>
      <c r="F11" s="80"/>
      <c r="G11" s="1">
        <v>3.4119999999999999</v>
      </c>
      <c r="H11" s="2">
        <f>F11*G11</f>
        <v>0</v>
      </c>
      <c r="I11" s="2" t="s">
        <v>47</v>
      </c>
      <c r="J11" s="40"/>
      <c r="K11" s="41"/>
      <c r="L11" s="41"/>
    </row>
    <row r="12" spans="1:20" s="30" customFormat="1" ht="15" customHeight="1">
      <c r="B12" s="12"/>
      <c r="C12" s="12"/>
      <c r="D12" s="20"/>
      <c r="E12" s="42"/>
      <c r="F12" s="43"/>
      <c r="G12" s="3"/>
      <c r="H12" s="4"/>
      <c r="I12" s="4"/>
      <c r="J12" s="40"/>
      <c r="K12" s="41"/>
      <c r="L12" s="41"/>
    </row>
    <row r="13" spans="1:20" s="30" customFormat="1" ht="15" customHeight="1">
      <c r="B13" s="12"/>
      <c r="C13" s="12"/>
      <c r="D13" s="38" t="s">
        <v>14</v>
      </c>
      <c r="E13" s="39" t="s">
        <v>36</v>
      </c>
      <c r="F13" s="80"/>
      <c r="G13" s="5">
        <v>0.1</v>
      </c>
      <c r="H13" s="2">
        <f>F13*G13</f>
        <v>0</v>
      </c>
      <c r="I13" s="2" t="s">
        <v>47</v>
      </c>
      <c r="J13" s="40"/>
      <c r="K13" s="41"/>
      <c r="L13" s="41"/>
      <c r="M13" s="44"/>
      <c r="N13" s="44"/>
      <c r="O13" s="44"/>
      <c r="P13" s="45"/>
      <c r="Q13" s="44"/>
      <c r="R13" s="44"/>
      <c r="S13" s="44"/>
      <c r="T13" s="44"/>
    </row>
    <row r="14" spans="1:20" s="30" customFormat="1" ht="15" customHeight="1">
      <c r="B14" s="12"/>
      <c r="C14" s="12"/>
      <c r="D14" s="38"/>
      <c r="E14" s="39" t="s">
        <v>44</v>
      </c>
      <c r="F14" s="80"/>
      <c r="G14" s="6">
        <v>0.99976100000000001</v>
      </c>
      <c r="H14" s="2">
        <f>F14*G14</f>
        <v>0</v>
      </c>
      <c r="I14" s="2" t="s">
        <v>47</v>
      </c>
      <c r="J14" s="40"/>
      <c r="K14" s="41"/>
      <c r="L14" s="41"/>
      <c r="M14" s="44"/>
      <c r="N14" s="44"/>
      <c r="O14" s="46"/>
      <c r="P14" s="46"/>
      <c r="Q14" s="46"/>
      <c r="R14" s="46"/>
      <c r="S14" s="46"/>
      <c r="T14" s="44"/>
    </row>
    <row r="15" spans="1:20" s="30" customFormat="1" ht="15" customHeight="1">
      <c r="B15" s="12"/>
      <c r="C15" s="12"/>
      <c r="D15" s="38"/>
      <c r="E15" s="39" t="s">
        <v>54</v>
      </c>
      <c r="F15" s="80"/>
      <c r="G15" s="6">
        <v>1.0269999999999999E-3</v>
      </c>
      <c r="H15" s="2">
        <f>F15*G15</f>
        <v>0</v>
      </c>
      <c r="I15" s="2" t="s">
        <v>47</v>
      </c>
      <c r="J15" s="40"/>
      <c r="K15" s="41"/>
      <c r="L15" s="41"/>
      <c r="M15" s="44"/>
      <c r="N15" s="44"/>
      <c r="O15" s="46"/>
      <c r="P15" s="46"/>
      <c r="Q15" s="46"/>
      <c r="R15" s="46"/>
      <c r="S15" s="46"/>
      <c r="T15" s="44"/>
    </row>
    <row r="16" spans="1:20" s="30" customFormat="1" ht="15" customHeight="1">
      <c r="B16" s="12"/>
      <c r="C16" s="12"/>
      <c r="D16" s="38"/>
      <c r="E16" s="47" t="s">
        <v>37</v>
      </c>
      <c r="F16" s="80"/>
      <c r="G16" s="7">
        <f>100*1027/1000000</f>
        <v>0.1027</v>
      </c>
      <c r="H16" s="2">
        <f>F16*G16</f>
        <v>0</v>
      </c>
      <c r="I16" s="2" t="s">
        <v>47</v>
      </c>
      <c r="J16" s="40"/>
      <c r="K16" s="41"/>
      <c r="L16" s="41"/>
      <c r="M16" s="48"/>
      <c r="N16" s="44"/>
      <c r="O16" s="48"/>
      <c r="P16" s="44"/>
      <c r="Q16" s="44"/>
      <c r="R16" s="44"/>
      <c r="S16" s="48"/>
      <c r="T16" s="44"/>
    </row>
    <row r="17" spans="2:20" s="30" customFormat="1" ht="15" customHeight="1">
      <c r="B17" s="12"/>
      <c r="C17" s="12"/>
      <c r="D17" s="38"/>
      <c r="E17" s="39" t="s">
        <v>38</v>
      </c>
      <c r="F17" s="80"/>
      <c r="G17" s="7">
        <f>1000*1027/1000000</f>
        <v>1.0269999999999999</v>
      </c>
      <c r="H17" s="2">
        <f>F17*G17</f>
        <v>0</v>
      </c>
      <c r="I17" s="2" t="s">
        <v>47</v>
      </c>
      <c r="J17" s="40"/>
      <c r="K17" s="41"/>
      <c r="L17" s="41"/>
      <c r="M17" s="44"/>
      <c r="N17" s="44"/>
      <c r="O17" s="48"/>
      <c r="P17" s="44"/>
      <c r="Q17" s="44"/>
      <c r="R17" s="44"/>
      <c r="S17" s="48"/>
      <c r="T17" s="44"/>
    </row>
    <row r="18" spans="2:20" s="30" customFormat="1" ht="15" customHeight="1">
      <c r="B18" s="12"/>
      <c r="C18" s="12"/>
      <c r="D18" s="20"/>
      <c r="E18" s="49"/>
      <c r="F18" s="43"/>
      <c r="G18" s="8"/>
      <c r="H18" s="9"/>
      <c r="I18" s="10"/>
      <c r="J18" s="12"/>
      <c r="K18" s="50"/>
      <c r="L18" s="50"/>
      <c r="M18" s="44"/>
      <c r="N18" s="44"/>
      <c r="O18" s="44"/>
      <c r="P18" s="44"/>
      <c r="Q18" s="44"/>
      <c r="R18" s="44"/>
      <c r="S18" s="44"/>
      <c r="T18" s="44"/>
    </row>
    <row r="19" spans="2:20" s="30" customFormat="1" ht="15" customHeight="1">
      <c r="B19" s="12"/>
      <c r="C19" s="12"/>
      <c r="D19" s="38" t="s">
        <v>39</v>
      </c>
      <c r="E19" s="51" t="s">
        <v>40</v>
      </c>
      <c r="F19" s="80"/>
      <c r="G19" s="6">
        <f>114000/1000000</f>
        <v>0.114</v>
      </c>
      <c r="H19" s="2">
        <f>F19*G19</f>
        <v>0</v>
      </c>
      <c r="I19" s="2" t="s">
        <v>47</v>
      </c>
      <c r="J19" s="12"/>
      <c r="K19" s="52"/>
      <c r="L19" s="52"/>
      <c r="M19" s="44"/>
      <c r="N19" s="44"/>
      <c r="O19" s="44"/>
      <c r="P19" s="44"/>
      <c r="Q19" s="44"/>
      <c r="R19" s="44"/>
      <c r="S19" s="44"/>
      <c r="T19" s="44"/>
    </row>
    <row r="20" spans="2:20" s="30" customFormat="1" ht="15" customHeight="1">
      <c r="B20" s="12"/>
      <c r="C20" s="12"/>
      <c r="D20" s="20"/>
      <c r="E20" s="53"/>
      <c r="F20" s="43"/>
      <c r="G20" s="11"/>
      <c r="H20" s="12"/>
      <c r="I20" s="12"/>
      <c r="J20" s="12"/>
      <c r="K20" s="52"/>
      <c r="L20" s="52"/>
      <c r="M20" s="44"/>
      <c r="N20" s="44"/>
      <c r="O20" s="44"/>
      <c r="P20" s="44"/>
      <c r="Q20" s="44"/>
      <c r="R20" s="44"/>
      <c r="S20" s="44"/>
      <c r="T20" s="44"/>
    </row>
    <row r="21" spans="2:20" s="30" customFormat="1" ht="15" customHeight="1">
      <c r="B21" s="12"/>
      <c r="C21" s="12"/>
      <c r="D21" s="20" t="s">
        <v>41</v>
      </c>
      <c r="E21" s="54" t="s">
        <v>40</v>
      </c>
      <c r="F21" s="80"/>
      <c r="G21" s="6">
        <f>137381/1000000</f>
        <v>0.137381</v>
      </c>
      <c r="H21" s="2">
        <f>F21*G21</f>
        <v>0</v>
      </c>
      <c r="I21" s="2" t="s">
        <v>47</v>
      </c>
      <c r="J21" s="12"/>
      <c r="K21" s="50"/>
      <c r="L21" s="50"/>
      <c r="M21" s="48"/>
      <c r="N21" s="44"/>
      <c r="O21" s="48"/>
      <c r="P21" s="44"/>
      <c r="Q21" s="48"/>
      <c r="R21" s="44"/>
      <c r="S21" s="48"/>
      <c r="T21" s="48"/>
    </row>
    <row r="22" spans="2:20" s="30" customFormat="1" ht="15" customHeight="1">
      <c r="B22" s="12"/>
      <c r="C22" s="12"/>
      <c r="D22" s="20"/>
      <c r="E22" s="55"/>
      <c r="F22" s="43"/>
      <c r="G22" s="13"/>
      <c r="H22" s="12"/>
      <c r="I22" s="12"/>
      <c r="J22" s="12"/>
      <c r="K22" s="56"/>
      <c r="L22" s="56"/>
      <c r="M22" s="44"/>
      <c r="N22" s="44"/>
      <c r="O22" s="48"/>
      <c r="P22" s="44"/>
      <c r="Q22" s="57"/>
      <c r="R22" s="44"/>
      <c r="S22" s="48"/>
      <c r="T22" s="44"/>
    </row>
    <row r="23" spans="2:20" s="30" customFormat="1" ht="15" customHeight="1">
      <c r="B23" s="12"/>
      <c r="C23" s="12"/>
      <c r="D23" s="20" t="s">
        <v>0</v>
      </c>
      <c r="E23" s="54" t="s">
        <v>45</v>
      </c>
      <c r="F23" s="80"/>
      <c r="G23" s="14">
        <v>19.27</v>
      </c>
      <c r="H23" s="2">
        <f>F23*G23</f>
        <v>0</v>
      </c>
      <c r="I23" s="2" t="s">
        <v>47</v>
      </c>
      <c r="J23" s="12"/>
      <c r="M23" s="44"/>
      <c r="N23" s="44"/>
      <c r="O23" s="48"/>
      <c r="P23" s="44"/>
      <c r="Q23" s="58"/>
      <c r="R23" s="44"/>
      <c r="S23" s="48"/>
      <c r="T23" s="44"/>
    </row>
    <row r="24" spans="2:20" s="30" customFormat="1" ht="15" customHeight="1">
      <c r="B24" s="12"/>
      <c r="C24" s="15"/>
      <c r="D24" s="59"/>
      <c r="E24" s="55"/>
      <c r="F24" s="43"/>
      <c r="G24" s="15"/>
      <c r="H24" s="12"/>
      <c r="I24" s="12"/>
      <c r="J24" s="12"/>
      <c r="M24" s="44"/>
      <c r="N24" s="44"/>
      <c r="O24" s="44"/>
      <c r="P24" s="44"/>
      <c r="Q24" s="44"/>
      <c r="R24" s="44"/>
      <c r="S24" s="44"/>
      <c r="T24" s="44"/>
    </row>
    <row r="25" spans="2:20" s="30" customFormat="1" ht="15" customHeight="1">
      <c r="B25" s="12"/>
      <c r="C25" s="15"/>
      <c r="D25" s="59" t="s">
        <v>1</v>
      </c>
      <c r="E25" s="54" t="s">
        <v>45</v>
      </c>
      <c r="F25" s="80"/>
      <c r="G25" s="6">
        <v>25.37</v>
      </c>
      <c r="H25" s="2">
        <f>F25*G25</f>
        <v>0</v>
      </c>
      <c r="I25" s="2" t="s">
        <v>47</v>
      </c>
      <c r="J25" s="12"/>
      <c r="M25" s="44"/>
      <c r="N25" s="44"/>
      <c r="O25" s="44"/>
      <c r="P25" s="44"/>
      <c r="Q25" s="44"/>
      <c r="R25" s="44"/>
      <c r="S25" s="44"/>
      <c r="T25" s="44"/>
    </row>
    <row r="26" spans="2:20" s="30" customFormat="1" ht="15" customHeight="1">
      <c r="B26" s="12"/>
      <c r="C26" s="15"/>
      <c r="D26" s="59"/>
      <c r="E26" s="55"/>
      <c r="F26" s="43"/>
      <c r="G26" s="12"/>
      <c r="H26" s="12"/>
      <c r="I26" s="12"/>
      <c r="J26" s="12"/>
      <c r="M26" s="48"/>
      <c r="N26" s="44"/>
      <c r="O26" s="48"/>
      <c r="P26" s="44"/>
      <c r="Q26" s="60"/>
      <c r="R26" s="44"/>
      <c r="S26" s="48"/>
      <c r="T26" s="44"/>
    </row>
    <row r="27" spans="2:20" s="30" customFormat="1" ht="15" customHeight="1">
      <c r="B27" s="12"/>
      <c r="C27" s="15"/>
      <c r="D27" s="59" t="s">
        <v>2</v>
      </c>
      <c r="E27" s="54" t="s">
        <v>46</v>
      </c>
      <c r="F27" s="80"/>
      <c r="G27" s="16">
        <v>9.2999999999999992E-3</v>
      </c>
      <c r="H27" s="2">
        <f>F27*G27</f>
        <v>0</v>
      </c>
      <c r="I27" s="190" t="s">
        <v>47</v>
      </c>
      <c r="J27" s="12"/>
      <c r="M27" s="48"/>
      <c r="N27" s="44"/>
      <c r="O27" s="48"/>
      <c r="P27" s="44"/>
      <c r="Q27" s="60"/>
      <c r="R27" s="44"/>
      <c r="S27" s="48"/>
      <c r="T27" s="44"/>
    </row>
    <row r="28" spans="2:20" s="30" customFormat="1" ht="15" customHeight="1">
      <c r="B28" s="12"/>
      <c r="C28" s="15"/>
      <c r="D28" s="59"/>
      <c r="E28" s="55"/>
      <c r="F28" s="61"/>
      <c r="G28" s="62"/>
      <c r="H28" s="12"/>
      <c r="I28" s="12"/>
      <c r="J28" s="12"/>
      <c r="M28" s="44"/>
      <c r="N28" s="44"/>
      <c r="O28" s="44"/>
      <c r="P28" s="44"/>
      <c r="Q28" s="44"/>
      <c r="R28" s="44"/>
      <c r="S28" s="44"/>
      <c r="T28" s="44"/>
    </row>
    <row r="29" spans="2:20" s="30" customFormat="1" ht="15" customHeight="1">
      <c r="B29" s="12"/>
      <c r="C29" s="15"/>
      <c r="D29" s="89" t="s">
        <v>115</v>
      </c>
      <c r="E29" s="187" t="s">
        <v>112</v>
      </c>
      <c r="F29" s="188"/>
      <c r="G29" s="189">
        <v>1E-3</v>
      </c>
      <c r="H29" s="190">
        <f>F29*G29</f>
        <v>0</v>
      </c>
      <c r="I29" s="190" t="s">
        <v>47</v>
      </c>
      <c r="J29" s="12"/>
      <c r="M29" s="44"/>
      <c r="N29" s="44"/>
      <c r="O29" s="44"/>
      <c r="P29" s="44"/>
      <c r="Q29" s="44"/>
      <c r="R29" s="44"/>
      <c r="S29" s="44"/>
      <c r="T29" s="44"/>
    </row>
    <row r="30" spans="2:20" s="30" customFormat="1" ht="15" customHeight="1">
      <c r="B30" s="12"/>
      <c r="C30" s="15"/>
      <c r="D30" s="191" t="s">
        <v>124</v>
      </c>
      <c r="E30" s="55"/>
      <c r="F30" s="61"/>
      <c r="G30" s="12"/>
      <c r="H30" s="62"/>
      <c r="I30" s="12"/>
      <c r="J30" s="12"/>
      <c r="M30" s="44"/>
      <c r="N30" s="44"/>
      <c r="O30" s="44"/>
      <c r="P30" s="44"/>
      <c r="Q30" s="44"/>
      <c r="R30" s="44"/>
      <c r="S30" s="44"/>
      <c r="T30" s="44"/>
    </row>
    <row r="31" spans="2:20" s="30" customFormat="1" ht="15" customHeight="1">
      <c r="B31" s="12"/>
      <c r="C31" s="15"/>
      <c r="D31" s="63"/>
      <c r="E31" s="55"/>
      <c r="F31" s="61"/>
      <c r="G31" s="12"/>
      <c r="H31" s="12"/>
      <c r="I31" s="12"/>
      <c r="J31" s="12"/>
    </row>
    <row r="32" spans="2:20" s="30" customFormat="1" ht="15" customHeight="1">
      <c r="B32" s="12"/>
      <c r="C32" s="15"/>
      <c r="D32" s="64"/>
      <c r="E32" s="61"/>
      <c r="F32" s="61"/>
      <c r="G32" s="12"/>
      <c r="H32" s="62"/>
      <c r="I32" s="12"/>
      <c r="J32" s="12"/>
    </row>
    <row r="33" spans="2:21" s="30" customFormat="1" ht="15" customHeight="1">
      <c r="B33" s="12"/>
      <c r="C33" s="15"/>
      <c r="D33" s="64"/>
      <c r="E33" s="65"/>
      <c r="F33" s="64"/>
      <c r="G33" s="12"/>
      <c r="H33" s="62"/>
      <c r="I33" s="12"/>
      <c r="J33" s="12"/>
    </row>
    <row r="34" spans="2:21" s="30" customFormat="1" ht="15" customHeight="1">
      <c r="B34" s="12"/>
      <c r="C34" s="15"/>
      <c r="D34" s="64"/>
      <c r="E34" s="66"/>
      <c r="F34" s="64"/>
      <c r="G34" s="12"/>
      <c r="H34" s="62"/>
      <c r="I34" s="12"/>
      <c r="J34" s="12"/>
    </row>
    <row r="35" spans="2:21" s="30" customFormat="1" ht="15" customHeight="1">
      <c r="B35" s="12"/>
      <c r="C35" s="15"/>
      <c r="D35" s="64"/>
      <c r="E35" s="66"/>
      <c r="F35" s="64"/>
      <c r="G35" s="12"/>
      <c r="H35" s="62"/>
      <c r="I35" s="12"/>
      <c r="J35" s="12"/>
    </row>
    <row r="36" spans="2:21" s="30" customFormat="1" ht="15" customHeight="1">
      <c r="B36" s="12"/>
      <c r="C36" s="15"/>
      <c r="D36" s="59"/>
      <c r="E36" s="67"/>
      <c r="F36" s="67"/>
      <c r="G36" s="68"/>
      <c r="H36" s="68"/>
      <c r="I36" s="40"/>
      <c r="J36" s="40"/>
      <c r="K36" s="41"/>
      <c r="L36" s="41"/>
    </row>
    <row r="37" spans="2:21" s="30" customFormat="1" ht="15.75" customHeight="1">
      <c r="B37" s="12"/>
      <c r="C37" s="15"/>
      <c r="D37" s="63"/>
      <c r="E37" s="69"/>
      <c r="F37" s="69"/>
      <c r="G37" s="68"/>
      <c r="H37" s="68"/>
      <c r="I37" s="40"/>
      <c r="J37" s="40"/>
      <c r="K37" s="41"/>
      <c r="L37" s="41"/>
    </row>
    <row r="38" spans="2:21" s="30" customFormat="1" ht="14" customHeight="1">
      <c r="B38" s="62"/>
      <c r="C38" s="64"/>
      <c r="D38" s="64"/>
      <c r="E38" s="70"/>
      <c r="F38" s="64"/>
      <c r="G38" s="12"/>
      <c r="H38" s="62"/>
      <c r="I38" s="12"/>
      <c r="J38" s="12"/>
    </row>
    <row r="39" spans="2:21" s="30" customFormat="1" ht="18" customHeight="1">
      <c r="B39" s="12"/>
      <c r="C39" s="64"/>
      <c r="D39" s="64"/>
      <c r="E39" s="71"/>
      <c r="F39" s="64"/>
      <c r="G39" s="12"/>
      <c r="H39" s="62"/>
      <c r="I39" s="12"/>
      <c r="J39" s="12"/>
    </row>
    <row r="40" spans="2:21" s="30" customFormat="1" ht="18" customHeight="1">
      <c r="B40" s="12"/>
      <c r="C40" s="64"/>
      <c r="D40" s="72"/>
      <c r="E40" s="73"/>
      <c r="F40" s="64"/>
      <c r="G40" s="12"/>
      <c r="H40" s="62"/>
      <c r="I40" s="12"/>
      <c r="J40" s="12"/>
    </row>
    <row r="41" spans="2:21" s="30" customFormat="1" ht="18" customHeight="1">
      <c r="B41" s="12"/>
      <c r="C41" s="15"/>
      <c r="D41" s="74"/>
      <c r="E41" s="73"/>
      <c r="F41" s="75"/>
      <c r="G41" s="12"/>
      <c r="H41" s="62"/>
      <c r="I41" s="12"/>
      <c r="J41" s="12"/>
    </row>
    <row r="42" spans="2:21" s="30" customFormat="1" ht="18" customHeight="1">
      <c r="B42" s="12"/>
      <c r="C42" s="15"/>
      <c r="D42" s="74"/>
      <c r="E42" s="73"/>
      <c r="F42" s="75"/>
      <c r="G42" s="12"/>
      <c r="H42" s="62"/>
      <c r="I42" s="12"/>
      <c r="J42" s="12"/>
    </row>
    <row r="43" spans="2:21" s="30" customFormat="1" ht="18" customHeight="1">
      <c r="B43" s="12"/>
      <c r="C43" s="15"/>
      <c r="D43" s="74"/>
      <c r="E43" s="73"/>
      <c r="F43" s="75"/>
      <c r="G43" s="12"/>
      <c r="H43" s="62"/>
      <c r="I43" s="12"/>
      <c r="J43" s="12"/>
      <c r="M43" s="76"/>
    </row>
    <row r="44" spans="2:21" s="30" customFormat="1" ht="18" customHeight="1">
      <c r="B44" s="12"/>
      <c r="C44" s="15"/>
      <c r="D44" s="74"/>
      <c r="E44" s="73"/>
      <c r="F44" s="75"/>
      <c r="G44" s="12"/>
      <c r="H44" s="62"/>
      <c r="I44" s="12"/>
      <c r="J44" s="12"/>
    </row>
    <row r="45" spans="2:21" s="30" customFormat="1" ht="18" customHeight="1">
      <c r="B45" s="12"/>
      <c r="C45" s="15"/>
      <c r="D45" s="74"/>
      <c r="E45" s="73"/>
      <c r="F45" s="75"/>
      <c r="G45" s="12"/>
      <c r="H45" s="62"/>
      <c r="I45" s="12"/>
      <c r="J45" s="12"/>
      <c r="M45" s="76"/>
    </row>
    <row r="46" spans="2:21" s="30" customFormat="1">
      <c r="B46" s="12"/>
      <c r="C46" s="15"/>
      <c r="D46" s="15"/>
      <c r="E46" s="15"/>
      <c r="F46" s="12"/>
      <c r="G46" s="12"/>
      <c r="H46" s="12"/>
      <c r="I46" s="12"/>
      <c r="J46" s="12"/>
    </row>
    <row r="47" spans="2:21" s="30" customFormat="1">
      <c r="B47" s="12"/>
      <c r="C47" s="15"/>
      <c r="D47" s="59"/>
      <c r="E47" s="55"/>
      <c r="F47" s="12"/>
      <c r="G47" s="12"/>
      <c r="H47" s="12"/>
      <c r="I47" s="12"/>
      <c r="J47" s="12"/>
      <c r="M47" s="221"/>
      <c r="N47" s="221"/>
      <c r="O47" s="221"/>
      <c r="P47" s="221"/>
      <c r="Q47" s="221"/>
      <c r="R47" s="221"/>
      <c r="S47" s="221"/>
      <c r="T47" s="221"/>
      <c r="U47" s="221"/>
    </row>
    <row r="48" spans="2:21">
      <c r="B48" s="19"/>
      <c r="C48" s="19"/>
      <c r="D48" s="19"/>
      <c r="E48" s="19"/>
      <c r="F48" s="19"/>
      <c r="G48" s="19"/>
      <c r="H48" s="19"/>
      <c r="I48" s="19"/>
      <c r="J48" s="19"/>
    </row>
    <row r="49" spans="1:16">
      <c r="D49" s="18"/>
      <c r="E49" s="18"/>
      <c r="F49" s="18"/>
      <c r="G49" s="18"/>
      <c r="H49" s="18"/>
      <c r="I49" s="18"/>
      <c r="K49" s="18"/>
      <c r="L49" s="18"/>
    </row>
    <row r="50" spans="1:16" ht="32" customHeight="1">
      <c r="B50" s="221" t="s">
        <v>16</v>
      </c>
      <c r="C50" s="221"/>
      <c r="D50" s="221"/>
      <c r="E50" s="221"/>
      <c r="F50" s="221"/>
      <c r="G50" s="221"/>
      <c r="H50" s="221"/>
      <c r="I50" s="221"/>
      <c r="J50" s="221"/>
      <c r="K50" s="78"/>
      <c r="L50" s="78"/>
      <c r="M50" s="78"/>
      <c r="N50" s="78"/>
      <c r="O50" s="78"/>
      <c r="P50" s="78"/>
    </row>
    <row r="51" spans="1:16" ht="72.75" customHeight="1">
      <c r="B51" s="221" t="s">
        <v>17</v>
      </c>
      <c r="C51" s="221"/>
      <c r="D51" s="221"/>
      <c r="E51" s="221"/>
      <c r="F51" s="221"/>
      <c r="G51" s="221"/>
      <c r="H51" s="221"/>
      <c r="I51" s="221"/>
      <c r="J51" s="221"/>
      <c r="K51" s="79"/>
      <c r="L51" s="79"/>
      <c r="M51" s="79"/>
      <c r="N51" s="79"/>
      <c r="O51" s="79"/>
      <c r="P51" s="79"/>
    </row>
    <row r="52" spans="1:16" ht="32" customHeight="1">
      <c r="B52" s="221" t="s">
        <v>19</v>
      </c>
      <c r="C52" s="221"/>
      <c r="D52" s="221"/>
      <c r="E52" s="221"/>
      <c r="F52" s="221"/>
      <c r="G52" s="221"/>
      <c r="H52" s="221"/>
      <c r="I52" s="221"/>
      <c r="J52" s="221"/>
      <c r="K52" s="79"/>
      <c r="L52" s="79"/>
      <c r="M52" s="79"/>
      <c r="N52" s="79"/>
      <c r="O52" s="79"/>
      <c r="P52" s="79"/>
    </row>
    <row r="53" spans="1:16" ht="17" customHeight="1">
      <c r="B53" s="221" t="s">
        <v>18</v>
      </c>
      <c r="C53" s="221"/>
      <c r="D53" s="221"/>
      <c r="E53" s="221"/>
      <c r="F53" s="221"/>
      <c r="G53" s="221"/>
      <c r="H53" s="221"/>
      <c r="I53" s="221"/>
      <c r="J53" s="221"/>
      <c r="K53" s="79"/>
      <c r="L53" s="79"/>
      <c r="M53" s="79"/>
      <c r="N53" s="79"/>
      <c r="O53" s="79"/>
      <c r="P53" s="79"/>
    </row>
    <row r="54" spans="1:16" ht="40" customHeight="1">
      <c r="A54" s="223"/>
      <c r="B54" s="223"/>
      <c r="C54" s="223"/>
      <c r="D54" s="223"/>
      <c r="E54" s="223"/>
      <c r="F54" s="223"/>
      <c r="G54" s="223"/>
      <c r="H54" s="223"/>
      <c r="I54" s="223"/>
      <c r="J54" s="223"/>
      <c r="K54" s="223"/>
      <c r="L54" s="18"/>
    </row>
    <row r="55" spans="1:16">
      <c r="G55" s="18"/>
      <c r="H55" s="18"/>
      <c r="I55" s="18"/>
      <c r="K55" s="18"/>
      <c r="L55" s="18"/>
    </row>
    <row r="56" spans="1:16">
      <c r="G56" s="18"/>
      <c r="H56" s="18"/>
      <c r="I56" s="18"/>
      <c r="K56" s="18"/>
      <c r="L56" s="18"/>
    </row>
    <row r="57" spans="1:16">
      <c r="G57" s="18"/>
      <c r="H57" s="18"/>
      <c r="I57" s="18"/>
      <c r="K57" s="18"/>
      <c r="L57" s="18"/>
    </row>
    <row r="58" spans="1:16">
      <c r="D58" s="18"/>
      <c r="E58" s="18"/>
      <c r="F58" s="18"/>
      <c r="G58" s="18"/>
      <c r="H58" s="18"/>
      <c r="I58" s="18"/>
      <c r="K58" s="18"/>
      <c r="L58" s="18"/>
    </row>
    <row r="59" spans="1:16">
      <c r="G59" s="18"/>
      <c r="H59" s="18"/>
      <c r="I59" s="18"/>
      <c r="K59" s="18"/>
      <c r="L59" s="18"/>
    </row>
    <row r="60" spans="1:16">
      <c r="G60" s="18"/>
      <c r="H60" s="18"/>
      <c r="I60" s="18"/>
      <c r="K60" s="18"/>
      <c r="L60" s="18"/>
    </row>
    <row r="61" spans="1:16">
      <c r="K61" s="18"/>
      <c r="L61" s="18"/>
    </row>
    <row r="62" spans="1:16">
      <c r="K62" s="18"/>
      <c r="L62" s="18"/>
    </row>
    <row r="64" spans="1:16">
      <c r="G64" s="18"/>
      <c r="H64" s="18"/>
      <c r="I64" s="18"/>
    </row>
    <row r="66" spans="11:12">
      <c r="K66" s="18"/>
      <c r="L66" s="18"/>
    </row>
  </sheetData>
  <sheetProtection algorithmName="SHA-512" hashValue="MvB07CY1uF03KkCAtY69yAf47IipHMgt8XPS2Tx3PBMu3b7tHvVJkeaP8/6mdFSPcBdjorbz9i0h1cpEiqpg1g==" saltValue="RiD/F2et8HEmXYL3PrveXw==" spinCount="100000" sheet="1" objects="1" scenarios="1"/>
  <mergeCells count="7">
    <mergeCell ref="A1:K1"/>
    <mergeCell ref="B52:J52"/>
    <mergeCell ref="B53:J53"/>
    <mergeCell ref="A54:K54"/>
    <mergeCell ref="M47:U47"/>
    <mergeCell ref="B50:J50"/>
    <mergeCell ref="B51:J51"/>
  </mergeCells>
  <pageMargins left="0.4" right="0.4" top="0.25" bottom="0.25" header="0" footer="0"/>
  <pageSetup scale="56" fitToHeight="0"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Report</vt:lpstr>
      <vt:lpstr>Energy Conversions</vt:lpstr>
      <vt:lpstr>'Energy Conversions'!Print_Area</vt:lpstr>
      <vt:lpstr>Instructions!Print_Area</vt:lpstr>
      <vt:lpstr>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Sheaffer</dc:creator>
  <cp:keywords/>
  <dc:description/>
  <cp:lastModifiedBy>ARP</cp:lastModifiedBy>
  <cp:lastPrinted>2014-12-17T16:05:02Z</cp:lastPrinted>
  <dcterms:created xsi:type="dcterms:W3CDTF">2008-06-27T01:34:35Z</dcterms:created>
  <dcterms:modified xsi:type="dcterms:W3CDTF">2021-02-10T22:28:56Z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